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loesBuurman\AppData\Local\Temp\ESEDoc03032022153430\"/>
    </mc:Choice>
  </mc:AlternateContent>
  <xr:revisionPtr revIDLastSave="0" documentId="13_ncr:1_{C97926EA-B054-46A4-BD89-FD0C530E1892}" xr6:coauthVersionLast="47" xr6:coauthVersionMax="47" xr10:uidLastSave="{00000000-0000-0000-0000-000000000000}"/>
  <bookViews>
    <workbookView xWindow="-110" yWindow="-110" windowWidth="19420" windowHeight="10420" activeTab="1" xr2:uid="{28C12EC0-7637-42AD-BAC8-B4C7EA708E7B}"/>
  </bookViews>
  <sheets>
    <sheet name="UITLEG" sheetId="14" r:id="rId1"/>
    <sheet name="Januari" sheetId="2" r:id="rId2"/>
    <sheet name="Februari" sheetId="26" r:id="rId3"/>
    <sheet name="Maart" sheetId="27" r:id="rId4"/>
    <sheet name="April" sheetId="28" r:id="rId5"/>
    <sheet name="Mei" sheetId="29" r:id="rId6"/>
    <sheet name="Juni" sheetId="30" r:id="rId7"/>
    <sheet name="Juli" sheetId="31" r:id="rId8"/>
    <sheet name="Augustus" sheetId="32" r:id="rId9"/>
    <sheet name="September" sheetId="33" r:id="rId10"/>
    <sheet name="Oktober" sheetId="34" r:id="rId11"/>
    <sheet name="November" sheetId="35" r:id="rId12"/>
    <sheet name="December" sheetId="36" r:id="rId13"/>
    <sheet name="Gegevensblad" sheetId="1" r:id="rId14"/>
  </sheets>
  <definedNames>
    <definedName name="_xlnm.Print_Titles" localSheetId="4">April!$12:$13</definedName>
    <definedName name="_xlnm.Print_Titles" localSheetId="8">Augustus!$12:$13</definedName>
    <definedName name="_xlnm.Print_Titles" localSheetId="12">December!$12:$13</definedName>
    <definedName name="_xlnm.Print_Titles" localSheetId="2">Februari!$12:$13</definedName>
    <definedName name="_xlnm.Print_Titles" localSheetId="1">Januari!$12:$13</definedName>
    <definedName name="_xlnm.Print_Titles" localSheetId="7">Juli!$12:$13</definedName>
    <definedName name="_xlnm.Print_Titles" localSheetId="6">Juni!$12:$13</definedName>
    <definedName name="_xlnm.Print_Titles" localSheetId="3">Maart!$12:$13</definedName>
    <definedName name="_xlnm.Print_Titles" localSheetId="5">Mei!$12:$13</definedName>
    <definedName name="_xlnm.Print_Titles" localSheetId="11">November!$12:$13</definedName>
    <definedName name="_xlnm.Print_Titles" localSheetId="10">Oktober!$12:$13</definedName>
    <definedName name="_xlnm.Print_Titles" localSheetId="9">September!$12:$13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6" l="1"/>
  <c r="D5" i="35"/>
  <c r="D5" i="34"/>
  <c r="D5" i="33"/>
  <c r="D5" i="32"/>
  <c r="D5" i="31"/>
  <c r="D5" i="30"/>
  <c r="D5" i="29"/>
  <c r="D5" i="28"/>
  <c r="D5" i="27"/>
  <c r="D5" i="26"/>
  <c r="D8" i="36"/>
  <c r="D8" i="35"/>
  <c r="D8" i="34"/>
  <c r="D8" i="33"/>
  <c r="D8" i="32"/>
  <c r="D8" i="31"/>
  <c r="D8" i="30"/>
  <c r="D8" i="29"/>
  <c r="D8" i="28"/>
  <c r="D8" i="27"/>
  <c r="D8" i="26"/>
  <c r="D7" i="26"/>
  <c r="D7" i="36" l="1"/>
  <c r="D6" i="36"/>
  <c r="D7" i="35"/>
  <c r="D6" i="35"/>
  <c r="D7" i="34"/>
  <c r="D6" i="34"/>
  <c r="D7" i="33"/>
  <c r="D6" i="33"/>
  <c r="D7" i="32"/>
  <c r="D6" i="32"/>
  <c r="D7" i="31"/>
  <c r="D6" i="31"/>
  <c r="D7" i="30"/>
  <c r="D6" i="30"/>
  <c r="D7" i="29"/>
  <c r="D6" i="29"/>
  <c r="D7" i="28"/>
  <c r="D6" i="28"/>
  <c r="D7" i="27"/>
  <c r="D6" i="27"/>
  <c r="D6" i="26"/>
  <c r="K139" i="36" l="1"/>
  <c r="J137" i="36"/>
  <c r="I137" i="36"/>
  <c r="J136" i="36"/>
  <c r="I136" i="36"/>
  <c r="J135" i="36"/>
  <c r="I135" i="36"/>
  <c r="J134" i="36"/>
  <c r="I134" i="36"/>
  <c r="J133" i="36"/>
  <c r="I133" i="36"/>
  <c r="J132" i="36"/>
  <c r="I132" i="36"/>
  <c r="J131" i="36"/>
  <c r="I131" i="36"/>
  <c r="J130" i="36"/>
  <c r="I130" i="36"/>
  <c r="J129" i="36"/>
  <c r="I129" i="36"/>
  <c r="J128" i="36"/>
  <c r="I128" i="36"/>
  <c r="J127" i="36"/>
  <c r="I127" i="36"/>
  <c r="J126" i="36"/>
  <c r="I126" i="36"/>
  <c r="J125" i="36"/>
  <c r="I125" i="36"/>
  <c r="J124" i="36"/>
  <c r="I124" i="36"/>
  <c r="J123" i="36"/>
  <c r="I123" i="36"/>
  <c r="J122" i="36"/>
  <c r="I122" i="36"/>
  <c r="J121" i="36"/>
  <c r="I121" i="36"/>
  <c r="J120" i="36"/>
  <c r="I120" i="36"/>
  <c r="J119" i="36"/>
  <c r="I119" i="36"/>
  <c r="J118" i="36"/>
  <c r="I118" i="36"/>
  <c r="J117" i="36"/>
  <c r="I117" i="36"/>
  <c r="J116" i="36"/>
  <c r="I116" i="36"/>
  <c r="J115" i="36"/>
  <c r="I115" i="36"/>
  <c r="J114" i="36"/>
  <c r="I114" i="36"/>
  <c r="J113" i="36"/>
  <c r="I113" i="36"/>
  <c r="J112" i="36"/>
  <c r="I112" i="36"/>
  <c r="J111" i="36"/>
  <c r="I111" i="36"/>
  <c r="J110" i="36"/>
  <c r="I110" i="36"/>
  <c r="J109" i="36"/>
  <c r="I109" i="36"/>
  <c r="J108" i="36"/>
  <c r="I108" i="36"/>
  <c r="J107" i="36"/>
  <c r="I107" i="36"/>
  <c r="J106" i="36"/>
  <c r="I106" i="36"/>
  <c r="J105" i="36"/>
  <c r="I105" i="36"/>
  <c r="J104" i="36"/>
  <c r="I104" i="36"/>
  <c r="J103" i="36"/>
  <c r="I103" i="36"/>
  <c r="J102" i="36"/>
  <c r="I102" i="36"/>
  <c r="J101" i="36"/>
  <c r="I101" i="36"/>
  <c r="J100" i="36"/>
  <c r="I100" i="36"/>
  <c r="J99" i="36"/>
  <c r="I99" i="36"/>
  <c r="J98" i="36"/>
  <c r="I98" i="36"/>
  <c r="J97" i="36"/>
  <c r="I97" i="36"/>
  <c r="J96" i="36"/>
  <c r="I96" i="36"/>
  <c r="J95" i="36"/>
  <c r="I95" i="36"/>
  <c r="J94" i="36"/>
  <c r="I94" i="36"/>
  <c r="J93" i="36"/>
  <c r="I93" i="36"/>
  <c r="J92" i="36"/>
  <c r="I92" i="36"/>
  <c r="J91" i="36"/>
  <c r="I91" i="36"/>
  <c r="J90" i="36"/>
  <c r="I90" i="36"/>
  <c r="J89" i="36"/>
  <c r="I89" i="36"/>
  <c r="J88" i="36"/>
  <c r="I88" i="36"/>
  <c r="J87" i="36"/>
  <c r="I87" i="36"/>
  <c r="J86" i="36"/>
  <c r="I86" i="36"/>
  <c r="J85" i="36"/>
  <c r="I85" i="36"/>
  <c r="J84" i="36"/>
  <c r="I84" i="36"/>
  <c r="J83" i="36"/>
  <c r="I83" i="36"/>
  <c r="J82" i="36"/>
  <c r="I82" i="36"/>
  <c r="J81" i="36"/>
  <c r="I81" i="36"/>
  <c r="J80" i="36"/>
  <c r="I80" i="36"/>
  <c r="J79" i="36"/>
  <c r="I79" i="36"/>
  <c r="J78" i="36"/>
  <c r="I78" i="36"/>
  <c r="J77" i="36"/>
  <c r="I77" i="36"/>
  <c r="J76" i="36"/>
  <c r="I76" i="36"/>
  <c r="J75" i="36"/>
  <c r="I75" i="36"/>
  <c r="J74" i="36"/>
  <c r="I74" i="36"/>
  <c r="J73" i="36"/>
  <c r="I73" i="36"/>
  <c r="J72" i="36"/>
  <c r="I72" i="36"/>
  <c r="J71" i="36"/>
  <c r="I71" i="36"/>
  <c r="J70" i="36"/>
  <c r="I70" i="36"/>
  <c r="J69" i="36"/>
  <c r="I69" i="36"/>
  <c r="J68" i="36"/>
  <c r="I68" i="36"/>
  <c r="J67" i="36"/>
  <c r="I67" i="36"/>
  <c r="J66" i="36"/>
  <c r="I66" i="36"/>
  <c r="J65" i="36"/>
  <c r="I65" i="36"/>
  <c r="J64" i="36"/>
  <c r="I64" i="36"/>
  <c r="J63" i="36"/>
  <c r="I63" i="36"/>
  <c r="J62" i="36"/>
  <c r="I62" i="36"/>
  <c r="J61" i="36"/>
  <c r="I61" i="36"/>
  <c r="J60" i="36"/>
  <c r="I60" i="36"/>
  <c r="J59" i="36"/>
  <c r="I59" i="36"/>
  <c r="J58" i="36"/>
  <c r="I58" i="36"/>
  <c r="J57" i="36"/>
  <c r="I57" i="36"/>
  <c r="J56" i="36"/>
  <c r="I56" i="36"/>
  <c r="J55" i="36"/>
  <c r="I55" i="36"/>
  <c r="J54" i="36"/>
  <c r="I54" i="36"/>
  <c r="J53" i="36"/>
  <c r="I53" i="36"/>
  <c r="J52" i="36"/>
  <c r="I52" i="36"/>
  <c r="J51" i="36"/>
  <c r="I51" i="36"/>
  <c r="J50" i="36"/>
  <c r="I50" i="36"/>
  <c r="J49" i="36"/>
  <c r="I49" i="36"/>
  <c r="J48" i="36"/>
  <c r="I48" i="36"/>
  <c r="J47" i="36"/>
  <c r="I47" i="36"/>
  <c r="J46" i="36"/>
  <c r="I46" i="36"/>
  <c r="J45" i="36"/>
  <c r="I45" i="36"/>
  <c r="J44" i="36"/>
  <c r="I44" i="36"/>
  <c r="J43" i="36"/>
  <c r="I43" i="36"/>
  <c r="J42" i="36"/>
  <c r="I42" i="36"/>
  <c r="J41" i="36"/>
  <c r="I41" i="36"/>
  <c r="J40" i="36"/>
  <c r="I40" i="36"/>
  <c r="J39" i="36"/>
  <c r="I39" i="36"/>
  <c r="J38" i="36"/>
  <c r="I38" i="36"/>
  <c r="J37" i="36"/>
  <c r="I37" i="36"/>
  <c r="J36" i="36"/>
  <c r="I36" i="36"/>
  <c r="J35" i="36"/>
  <c r="I35" i="36"/>
  <c r="J34" i="36"/>
  <c r="I34" i="36"/>
  <c r="J33" i="36"/>
  <c r="I33" i="36"/>
  <c r="J32" i="36"/>
  <c r="I32" i="36"/>
  <c r="J31" i="36"/>
  <c r="I31" i="36"/>
  <c r="J30" i="36"/>
  <c r="I30" i="36"/>
  <c r="J29" i="36"/>
  <c r="I29" i="36"/>
  <c r="J28" i="36"/>
  <c r="I28" i="36"/>
  <c r="J27" i="36"/>
  <c r="I27" i="36"/>
  <c r="J26" i="36"/>
  <c r="I26" i="36"/>
  <c r="J25" i="36"/>
  <c r="I25" i="36"/>
  <c r="J24" i="36"/>
  <c r="I24" i="36"/>
  <c r="J23" i="36"/>
  <c r="I23" i="36"/>
  <c r="J22" i="36"/>
  <c r="I22" i="36"/>
  <c r="J21" i="36"/>
  <c r="I21" i="36"/>
  <c r="J20" i="36"/>
  <c r="I20" i="36"/>
  <c r="J19" i="36"/>
  <c r="I19" i="36"/>
  <c r="J18" i="36"/>
  <c r="I18" i="36"/>
  <c r="J17" i="36"/>
  <c r="I17" i="36"/>
  <c r="J16" i="36"/>
  <c r="I16" i="36"/>
  <c r="J15" i="36"/>
  <c r="I15" i="36"/>
  <c r="J14" i="36"/>
  <c r="J140" i="36" s="1"/>
  <c r="J139" i="36" s="1"/>
  <c r="I14" i="36"/>
  <c r="K139" i="35"/>
  <c r="J137" i="35"/>
  <c r="I137" i="35"/>
  <c r="J136" i="35"/>
  <c r="I136" i="35"/>
  <c r="J135" i="35"/>
  <c r="I135" i="35"/>
  <c r="J134" i="35"/>
  <c r="I134" i="35"/>
  <c r="J133" i="35"/>
  <c r="I133" i="35"/>
  <c r="J132" i="35"/>
  <c r="I132" i="35"/>
  <c r="J131" i="35"/>
  <c r="I131" i="35"/>
  <c r="J130" i="35"/>
  <c r="I130" i="35"/>
  <c r="J129" i="35"/>
  <c r="I129" i="35"/>
  <c r="J128" i="35"/>
  <c r="I128" i="35"/>
  <c r="J127" i="35"/>
  <c r="I127" i="35"/>
  <c r="J126" i="35"/>
  <c r="I126" i="35"/>
  <c r="J125" i="35"/>
  <c r="I125" i="35"/>
  <c r="J124" i="35"/>
  <c r="I124" i="35"/>
  <c r="J123" i="35"/>
  <c r="I123" i="35"/>
  <c r="J122" i="35"/>
  <c r="I122" i="35"/>
  <c r="J121" i="35"/>
  <c r="I121" i="35"/>
  <c r="J120" i="35"/>
  <c r="I120" i="35"/>
  <c r="J119" i="35"/>
  <c r="I119" i="35"/>
  <c r="J118" i="35"/>
  <c r="I118" i="35"/>
  <c r="J117" i="35"/>
  <c r="I117" i="35"/>
  <c r="J116" i="35"/>
  <c r="I116" i="35"/>
  <c r="J115" i="35"/>
  <c r="I115" i="35"/>
  <c r="J114" i="35"/>
  <c r="I114" i="35"/>
  <c r="J113" i="35"/>
  <c r="I113" i="35"/>
  <c r="J112" i="35"/>
  <c r="I112" i="35"/>
  <c r="J111" i="35"/>
  <c r="I111" i="35"/>
  <c r="J110" i="35"/>
  <c r="I110" i="35"/>
  <c r="J109" i="35"/>
  <c r="I109" i="35"/>
  <c r="J108" i="35"/>
  <c r="I108" i="35"/>
  <c r="J107" i="35"/>
  <c r="I107" i="35"/>
  <c r="J106" i="35"/>
  <c r="I106" i="35"/>
  <c r="J105" i="35"/>
  <c r="I105" i="35"/>
  <c r="J104" i="35"/>
  <c r="I104" i="35"/>
  <c r="J103" i="35"/>
  <c r="I103" i="35"/>
  <c r="J102" i="35"/>
  <c r="I102" i="35"/>
  <c r="J101" i="35"/>
  <c r="I101" i="35"/>
  <c r="J100" i="35"/>
  <c r="I100" i="35"/>
  <c r="J99" i="35"/>
  <c r="I99" i="35"/>
  <c r="J98" i="35"/>
  <c r="I98" i="35"/>
  <c r="J97" i="35"/>
  <c r="I97" i="35"/>
  <c r="J96" i="35"/>
  <c r="I96" i="35"/>
  <c r="J95" i="35"/>
  <c r="I95" i="35"/>
  <c r="J94" i="35"/>
  <c r="I94" i="35"/>
  <c r="J93" i="35"/>
  <c r="I93" i="35"/>
  <c r="J92" i="35"/>
  <c r="I92" i="35"/>
  <c r="J91" i="35"/>
  <c r="I91" i="35"/>
  <c r="J90" i="35"/>
  <c r="I90" i="35"/>
  <c r="J89" i="35"/>
  <c r="I89" i="35"/>
  <c r="J88" i="35"/>
  <c r="I88" i="35"/>
  <c r="J87" i="35"/>
  <c r="I87" i="35"/>
  <c r="J86" i="35"/>
  <c r="I86" i="35"/>
  <c r="J85" i="35"/>
  <c r="I85" i="35"/>
  <c r="J84" i="35"/>
  <c r="I84" i="35"/>
  <c r="J83" i="35"/>
  <c r="I83" i="35"/>
  <c r="J82" i="35"/>
  <c r="I82" i="35"/>
  <c r="J81" i="35"/>
  <c r="I81" i="35"/>
  <c r="J80" i="35"/>
  <c r="I80" i="35"/>
  <c r="J79" i="35"/>
  <c r="I79" i="35"/>
  <c r="J78" i="35"/>
  <c r="I78" i="35"/>
  <c r="J77" i="35"/>
  <c r="I77" i="35"/>
  <c r="J76" i="35"/>
  <c r="I76" i="35"/>
  <c r="J75" i="35"/>
  <c r="I75" i="35"/>
  <c r="J74" i="35"/>
  <c r="I74" i="35"/>
  <c r="J73" i="35"/>
  <c r="I73" i="35"/>
  <c r="J72" i="35"/>
  <c r="I72" i="35"/>
  <c r="J71" i="35"/>
  <c r="I71" i="35"/>
  <c r="J70" i="35"/>
  <c r="I70" i="35"/>
  <c r="J69" i="35"/>
  <c r="I69" i="35"/>
  <c r="J68" i="35"/>
  <c r="I68" i="35"/>
  <c r="J67" i="35"/>
  <c r="I67" i="35"/>
  <c r="J66" i="35"/>
  <c r="I66" i="35"/>
  <c r="J65" i="35"/>
  <c r="I65" i="35"/>
  <c r="J64" i="35"/>
  <c r="I64" i="35"/>
  <c r="J63" i="35"/>
  <c r="I63" i="35"/>
  <c r="J62" i="35"/>
  <c r="I62" i="35"/>
  <c r="J61" i="35"/>
  <c r="I61" i="35"/>
  <c r="J60" i="35"/>
  <c r="I60" i="35"/>
  <c r="J59" i="35"/>
  <c r="I59" i="35"/>
  <c r="J58" i="35"/>
  <c r="I58" i="35"/>
  <c r="J57" i="35"/>
  <c r="I57" i="35"/>
  <c r="J56" i="35"/>
  <c r="I56" i="35"/>
  <c r="J55" i="35"/>
  <c r="I55" i="35"/>
  <c r="J54" i="35"/>
  <c r="I54" i="35"/>
  <c r="J53" i="35"/>
  <c r="I53" i="35"/>
  <c r="J52" i="35"/>
  <c r="I52" i="35"/>
  <c r="J51" i="35"/>
  <c r="I51" i="35"/>
  <c r="J50" i="35"/>
  <c r="I50" i="35"/>
  <c r="J49" i="35"/>
  <c r="I49" i="35"/>
  <c r="J48" i="35"/>
  <c r="I48" i="35"/>
  <c r="J47" i="35"/>
  <c r="I47" i="35"/>
  <c r="J46" i="35"/>
  <c r="I46" i="35"/>
  <c r="J45" i="35"/>
  <c r="I45" i="35"/>
  <c r="J44" i="35"/>
  <c r="I44" i="35"/>
  <c r="J43" i="35"/>
  <c r="I43" i="35"/>
  <c r="J42" i="35"/>
  <c r="I42" i="35"/>
  <c r="J41" i="35"/>
  <c r="I41" i="35"/>
  <c r="J40" i="35"/>
  <c r="I40" i="35"/>
  <c r="J39" i="35"/>
  <c r="I39" i="35"/>
  <c r="J38" i="35"/>
  <c r="I38" i="35"/>
  <c r="J37" i="35"/>
  <c r="I37" i="35"/>
  <c r="J36" i="35"/>
  <c r="I36" i="35"/>
  <c r="J35" i="35"/>
  <c r="I35" i="35"/>
  <c r="J34" i="35"/>
  <c r="I34" i="35"/>
  <c r="J33" i="35"/>
  <c r="I33" i="35"/>
  <c r="J32" i="35"/>
  <c r="I32" i="35"/>
  <c r="J31" i="35"/>
  <c r="I31" i="35"/>
  <c r="J30" i="35"/>
  <c r="I30" i="35"/>
  <c r="J29" i="35"/>
  <c r="I29" i="35"/>
  <c r="J28" i="35"/>
  <c r="I28" i="35"/>
  <c r="J27" i="35"/>
  <c r="I27" i="35"/>
  <c r="J26" i="35"/>
  <c r="I26" i="35"/>
  <c r="J25" i="35"/>
  <c r="I25" i="35"/>
  <c r="J24" i="35"/>
  <c r="I24" i="35"/>
  <c r="J23" i="35"/>
  <c r="I23" i="35"/>
  <c r="J22" i="35"/>
  <c r="I22" i="35"/>
  <c r="J21" i="35"/>
  <c r="I21" i="35"/>
  <c r="J20" i="35"/>
  <c r="I20" i="35"/>
  <c r="J19" i="35"/>
  <c r="I19" i="35"/>
  <c r="J18" i="35"/>
  <c r="I18" i="35"/>
  <c r="J17" i="35"/>
  <c r="I17" i="35"/>
  <c r="J16" i="35"/>
  <c r="I16" i="35"/>
  <c r="J15" i="35"/>
  <c r="I15" i="35"/>
  <c r="J14" i="35"/>
  <c r="J140" i="35" s="1"/>
  <c r="J139" i="35" s="1"/>
  <c r="I14" i="35"/>
  <c r="K139" i="34"/>
  <c r="J137" i="34"/>
  <c r="I137" i="34"/>
  <c r="J136" i="34"/>
  <c r="I136" i="34"/>
  <c r="J135" i="34"/>
  <c r="I135" i="34"/>
  <c r="J134" i="34"/>
  <c r="I134" i="34"/>
  <c r="J133" i="34"/>
  <c r="I133" i="34"/>
  <c r="J132" i="34"/>
  <c r="I132" i="34"/>
  <c r="J131" i="34"/>
  <c r="I131" i="34"/>
  <c r="J130" i="34"/>
  <c r="I130" i="34"/>
  <c r="J129" i="34"/>
  <c r="I129" i="34"/>
  <c r="J128" i="34"/>
  <c r="I128" i="34"/>
  <c r="J127" i="34"/>
  <c r="I127" i="34"/>
  <c r="J126" i="34"/>
  <c r="I126" i="34"/>
  <c r="J125" i="34"/>
  <c r="I125" i="34"/>
  <c r="J124" i="34"/>
  <c r="I124" i="34"/>
  <c r="J123" i="34"/>
  <c r="I123" i="34"/>
  <c r="J122" i="34"/>
  <c r="I122" i="34"/>
  <c r="J121" i="34"/>
  <c r="I121" i="34"/>
  <c r="J120" i="34"/>
  <c r="I120" i="34"/>
  <c r="J119" i="34"/>
  <c r="I119" i="34"/>
  <c r="J118" i="34"/>
  <c r="I118" i="34"/>
  <c r="J117" i="34"/>
  <c r="I117" i="34"/>
  <c r="J116" i="34"/>
  <c r="I116" i="34"/>
  <c r="J115" i="34"/>
  <c r="I115" i="34"/>
  <c r="J114" i="34"/>
  <c r="I114" i="34"/>
  <c r="J113" i="34"/>
  <c r="I113" i="34"/>
  <c r="J112" i="34"/>
  <c r="I112" i="34"/>
  <c r="J111" i="34"/>
  <c r="I111" i="34"/>
  <c r="J110" i="34"/>
  <c r="I110" i="34"/>
  <c r="J109" i="34"/>
  <c r="I109" i="34"/>
  <c r="J108" i="34"/>
  <c r="I108" i="34"/>
  <c r="J107" i="34"/>
  <c r="I107" i="34"/>
  <c r="J106" i="34"/>
  <c r="I106" i="34"/>
  <c r="J105" i="34"/>
  <c r="I105" i="34"/>
  <c r="J104" i="34"/>
  <c r="I104" i="34"/>
  <c r="J103" i="34"/>
  <c r="I103" i="34"/>
  <c r="J102" i="34"/>
  <c r="I102" i="34"/>
  <c r="J101" i="34"/>
  <c r="I101" i="34"/>
  <c r="J100" i="34"/>
  <c r="I100" i="34"/>
  <c r="J99" i="34"/>
  <c r="I99" i="34"/>
  <c r="J98" i="34"/>
  <c r="I98" i="34"/>
  <c r="J97" i="34"/>
  <c r="I97" i="34"/>
  <c r="J96" i="34"/>
  <c r="I96" i="34"/>
  <c r="J95" i="34"/>
  <c r="I95" i="34"/>
  <c r="J94" i="34"/>
  <c r="I94" i="34"/>
  <c r="J93" i="34"/>
  <c r="I93" i="34"/>
  <c r="J92" i="34"/>
  <c r="I92" i="34"/>
  <c r="J91" i="34"/>
  <c r="I91" i="34"/>
  <c r="J90" i="34"/>
  <c r="I90" i="34"/>
  <c r="J89" i="34"/>
  <c r="I89" i="34"/>
  <c r="J88" i="34"/>
  <c r="I88" i="34"/>
  <c r="J87" i="34"/>
  <c r="I87" i="34"/>
  <c r="J86" i="34"/>
  <c r="I86" i="34"/>
  <c r="J85" i="34"/>
  <c r="I85" i="34"/>
  <c r="J84" i="34"/>
  <c r="I84" i="34"/>
  <c r="J83" i="34"/>
  <c r="I83" i="34"/>
  <c r="J82" i="34"/>
  <c r="I82" i="34"/>
  <c r="J81" i="34"/>
  <c r="I81" i="34"/>
  <c r="J80" i="34"/>
  <c r="I80" i="34"/>
  <c r="J79" i="34"/>
  <c r="I79" i="34"/>
  <c r="J78" i="34"/>
  <c r="I78" i="34"/>
  <c r="J77" i="34"/>
  <c r="I77" i="34"/>
  <c r="J76" i="34"/>
  <c r="I76" i="34"/>
  <c r="J75" i="34"/>
  <c r="I75" i="34"/>
  <c r="J74" i="34"/>
  <c r="I74" i="34"/>
  <c r="J73" i="34"/>
  <c r="I73" i="34"/>
  <c r="J72" i="34"/>
  <c r="I72" i="34"/>
  <c r="J71" i="34"/>
  <c r="I71" i="34"/>
  <c r="J70" i="34"/>
  <c r="I70" i="34"/>
  <c r="J69" i="34"/>
  <c r="I69" i="34"/>
  <c r="J68" i="34"/>
  <c r="I68" i="34"/>
  <c r="J67" i="34"/>
  <c r="I67" i="34"/>
  <c r="J66" i="34"/>
  <c r="I66" i="34"/>
  <c r="J65" i="34"/>
  <c r="I65" i="34"/>
  <c r="J64" i="34"/>
  <c r="I64" i="34"/>
  <c r="J63" i="34"/>
  <c r="I63" i="34"/>
  <c r="J62" i="34"/>
  <c r="I62" i="34"/>
  <c r="J61" i="34"/>
  <c r="I61" i="34"/>
  <c r="J60" i="34"/>
  <c r="I60" i="34"/>
  <c r="J59" i="34"/>
  <c r="I59" i="34"/>
  <c r="J58" i="34"/>
  <c r="I58" i="34"/>
  <c r="J57" i="34"/>
  <c r="I57" i="34"/>
  <c r="J56" i="34"/>
  <c r="I56" i="34"/>
  <c r="J55" i="34"/>
  <c r="I55" i="34"/>
  <c r="J54" i="34"/>
  <c r="I54" i="34"/>
  <c r="J53" i="34"/>
  <c r="I53" i="34"/>
  <c r="J52" i="34"/>
  <c r="I52" i="34"/>
  <c r="J51" i="34"/>
  <c r="I51" i="34"/>
  <c r="J50" i="34"/>
  <c r="I50" i="34"/>
  <c r="J49" i="34"/>
  <c r="I49" i="34"/>
  <c r="J48" i="34"/>
  <c r="I48" i="34"/>
  <c r="J47" i="34"/>
  <c r="I47" i="34"/>
  <c r="J46" i="34"/>
  <c r="I46" i="34"/>
  <c r="J45" i="34"/>
  <c r="I45" i="34"/>
  <c r="J44" i="34"/>
  <c r="I44" i="34"/>
  <c r="J43" i="34"/>
  <c r="I43" i="34"/>
  <c r="J42" i="34"/>
  <c r="I42" i="34"/>
  <c r="J41" i="34"/>
  <c r="I41" i="34"/>
  <c r="J40" i="34"/>
  <c r="I40" i="34"/>
  <c r="J39" i="34"/>
  <c r="I39" i="34"/>
  <c r="J38" i="34"/>
  <c r="I38" i="34"/>
  <c r="J37" i="34"/>
  <c r="I37" i="34"/>
  <c r="J36" i="34"/>
  <c r="I36" i="34"/>
  <c r="J35" i="34"/>
  <c r="I35" i="34"/>
  <c r="J34" i="34"/>
  <c r="I34" i="34"/>
  <c r="J33" i="34"/>
  <c r="I33" i="34"/>
  <c r="J32" i="34"/>
  <c r="I32" i="34"/>
  <c r="J31" i="34"/>
  <c r="I31" i="34"/>
  <c r="J30" i="34"/>
  <c r="I30" i="34"/>
  <c r="J29" i="34"/>
  <c r="I29" i="34"/>
  <c r="J28" i="34"/>
  <c r="I28" i="34"/>
  <c r="J27" i="34"/>
  <c r="I27" i="34"/>
  <c r="J26" i="34"/>
  <c r="I26" i="34"/>
  <c r="J25" i="34"/>
  <c r="I25" i="34"/>
  <c r="J24" i="34"/>
  <c r="I24" i="34"/>
  <c r="J23" i="34"/>
  <c r="I23" i="34"/>
  <c r="J22" i="34"/>
  <c r="I22" i="34"/>
  <c r="J21" i="34"/>
  <c r="I21" i="34"/>
  <c r="J20" i="34"/>
  <c r="I20" i="34"/>
  <c r="J19" i="34"/>
  <c r="I19" i="34"/>
  <c r="J18" i="34"/>
  <c r="I18" i="34"/>
  <c r="J17" i="34"/>
  <c r="I17" i="34"/>
  <c r="J16" i="34"/>
  <c r="I16" i="34"/>
  <c r="J15" i="34"/>
  <c r="I15" i="34"/>
  <c r="J14" i="34"/>
  <c r="J140" i="34" s="1"/>
  <c r="J139" i="34" s="1"/>
  <c r="I14" i="34"/>
  <c r="K139" i="33"/>
  <c r="J137" i="33"/>
  <c r="I137" i="33"/>
  <c r="J136" i="33"/>
  <c r="I136" i="33"/>
  <c r="J135" i="33"/>
  <c r="I135" i="33"/>
  <c r="J134" i="33"/>
  <c r="I134" i="33"/>
  <c r="J133" i="33"/>
  <c r="I133" i="33"/>
  <c r="J132" i="33"/>
  <c r="I132" i="33"/>
  <c r="J131" i="33"/>
  <c r="I131" i="33"/>
  <c r="J130" i="33"/>
  <c r="I130" i="33"/>
  <c r="J129" i="33"/>
  <c r="I129" i="33"/>
  <c r="J128" i="33"/>
  <c r="I128" i="33"/>
  <c r="J127" i="33"/>
  <c r="I127" i="33"/>
  <c r="J126" i="33"/>
  <c r="I126" i="33"/>
  <c r="J125" i="33"/>
  <c r="I125" i="33"/>
  <c r="J124" i="33"/>
  <c r="I124" i="33"/>
  <c r="J123" i="33"/>
  <c r="I123" i="33"/>
  <c r="J122" i="33"/>
  <c r="I122" i="33"/>
  <c r="J121" i="33"/>
  <c r="I121" i="33"/>
  <c r="J120" i="33"/>
  <c r="I120" i="33"/>
  <c r="J119" i="33"/>
  <c r="I119" i="33"/>
  <c r="J118" i="33"/>
  <c r="I118" i="33"/>
  <c r="J117" i="33"/>
  <c r="I117" i="33"/>
  <c r="J116" i="33"/>
  <c r="I116" i="33"/>
  <c r="J115" i="33"/>
  <c r="I115" i="33"/>
  <c r="J114" i="33"/>
  <c r="I114" i="33"/>
  <c r="J113" i="33"/>
  <c r="I113" i="33"/>
  <c r="J112" i="33"/>
  <c r="I112" i="33"/>
  <c r="J111" i="33"/>
  <c r="I111" i="33"/>
  <c r="J110" i="33"/>
  <c r="I110" i="33"/>
  <c r="J109" i="33"/>
  <c r="I109" i="33"/>
  <c r="J108" i="33"/>
  <c r="I108" i="33"/>
  <c r="J107" i="33"/>
  <c r="I107" i="33"/>
  <c r="J106" i="33"/>
  <c r="I106" i="33"/>
  <c r="J105" i="33"/>
  <c r="I105" i="33"/>
  <c r="J104" i="33"/>
  <c r="I104" i="33"/>
  <c r="J103" i="33"/>
  <c r="I103" i="33"/>
  <c r="J102" i="33"/>
  <c r="I102" i="33"/>
  <c r="J101" i="33"/>
  <c r="I101" i="33"/>
  <c r="J100" i="33"/>
  <c r="I100" i="33"/>
  <c r="J99" i="33"/>
  <c r="I99" i="33"/>
  <c r="J98" i="33"/>
  <c r="I98" i="33"/>
  <c r="J97" i="33"/>
  <c r="I97" i="33"/>
  <c r="J96" i="33"/>
  <c r="I96" i="33"/>
  <c r="J95" i="33"/>
  <c r="I95" i="33"/>
  <c r="J94" i="33"/>
  <c r="I94" i="33"/>
  <c r="J93" i="33"/>
  <c r="I93" i="33"/>
  <c r="J92" i="33"/>
  <c r="I92" i="33"/>
  <c r="J91" i="33"/>
  <c r="I91" i="33"/>
  <c r="J90" i="33"/>
  <c r="I90" i="33"/>
  <c r="J89" i="33"/>
  <c r="I89" i="33"/>
  <c r="J88" i="33"/>
  <c r="I88" i="33"/>
  <c r="J87" i="33"/>
  <c r="I87" i="33"/>
  <c r="J86" i="33"/>
  <c r="I86" i="33"/>
  <c r="J85" i="33"/>
  <c r="I85" i="33"/>
  <c r="J84" i="33"/>
  <c r="I84" i="33"/>
  <c r="J83" i="33"/>
  <c r="I83" i="33"/>
  <c r="J82" i="33"/>
  <c r="I82" i="33"/>
  <c r="J81" i="33"/>
  <c r="I81" i="33"/>
  <c r="J80" i="33"/>
  <c r="I80" i="33"/>
  <c r="J79" i="33"/>
  <c r="I79" i="33"/>
  <c r="J78" i="33"/>
  <c r="I78" i="33"/>
  <c r="J77" i="33"/>
  <c r="I77" i="33"/>
  <c r="J76" i="33"/>
  <c r="I76" i="33"/>
  <c r="J75" i="33"/>
  <c r="I75" i="33"/>
  <c r="J74" i="33"/>
  <c r="I74" i="33"/>
  <c r="J73" i="33"/>
  <c r="I73" i="33"/>
  <c r="J72" i="33"/>
  <c r="I72" i="33"/>
  <c r="J71" i="33"/>
  <c r="I71" i="33"/>
  <c r="J70" i="33"/>
  <c r="I70" i="33"/>
  <c r="J69" i="33"/>
  <c r="I69" i="33"/>
  <c r="J68" i="33"/>
  <c r="I68" i="33"/>
  <c r="J67" i="33"/>
  <c r="I67" i="33"/>
  <c r="J66" i="33"/>
  <c r="I66" i="33"/>
  <c r="J65" i="33"/>
  <c r="I65" i="33"/>
  <c r="J64" i="33"/>
  <c r="I64" i="33"/>
  <c r="J63" i="33"/>
  <c r="I63" i="33"/>
  <c r="J62" i="33"/>
  <c r="I62" i="33"/>
  <c r="J61" i="33"/>
  <c r="I61" i="33"/>
  <c r="J60" i="33"/>
  <c r="I60" i="33"/>
  <c r="J59" i="33"/>
  <c r="I59" i="33"/>
  <c r="J58" i="33"/>
  <c r="I58" i="33"/>
  <c r="J57" i="33"/>
  <c r="I57" i="33"/>
  <c r="J56" i="33"/>
  <c r="I56" i="33"/>
  <c r="J55" i="33"/>
  <c r="I55" i="33"/>
  <c r="J54" i="33"/>
  <c r="I54" i="33"/>
  <c r="J53" i="33"/>
  <c r="I53" i="33"/>
  <c r="J52" i="33"/>
  <c r="I52" i="33"/>
  <c r="J51" i="33"/>
  <c r="I51" i="33"/>
  <c r="J50" i="33"/>
  <c r="I50" i="33"/>
  <c r="J49" i="33"/>
  <c r="I49" i="33"/>
  <c r="J48" i="33"/>
  <c r="I48" i="33"/>
  <c r="J47" i="33"/>
  <c r="I47" i="33"/>
  <c r="J46" i="33"/>
  <c r="I46" i="33"/>
  <c r="J45" i="33"/>
  <c r="I45" i="33"/>
  <c r="J44" i="33"/>
  <c r="I44" i="33"/>
  <c r="J43" i="33"/>
  <c r="I43" i="33"/>
  <c r="J42" i="33"/>
  <c r="I42" i="33"/>
  <c r="J41" i="33"/>
  <c r="I41" i="33"/>
  <c r="J40" i="33"/>
  <c r="I40" i="33"/>
  <c r="J39" i="33"/>
  <c r="I39" i="33"/>
  <c r="J38" i="33"/>
  <c r="I38" i="33"/>
  <c r="J37" i="33"/>
  <c r="I37" i="33"/>
  <c r="J36" i="33"/>
  <c r="I36" i="33"/>
  <c r="J35" i="33"/>
  <c r="I35" i="33"/>
  <c r="J34" i="33"/>
  <c r="I34" i="33"/>
  <c r="J33" i="33"/>
  <c r="I33" i="33"/>
  <c r="J32" i="33"/>
  <c r="I32" i="33"/>
  <c r="J31" i="33"/>
  <c r="I31" i="33"/>
  <c r="J30" i="33"/>
  <c r="I30" i="33"/>
  <c r="J29" i="33"/>
  <c r="I29" i="33"/>
  <c r="J28" i="33"/>
  <c r="I28" i="33"/>
  <c r="J27" i="33"/>
  <c r="I27" i="33"/>
  <c r="J26" i="33"/>
  <c r="I26" i="33"/>
  <c r="J25" i="33"/>
  <c r="I25" i="33"/>
  <c r="J24" i="33"/>
  <c r="I24" i="33"/>
  <c r="J23" i="33"/>
  <c r="I23" i="33"/>
  <c r="J22" i="33"/>
  <c r="I22" i="33"/>
  <c r="J21" i="33"/>
  <c r="I21" i="33"/>
  <c r="J20" i="33"/>
  <c r="I20" i="33"/>
  <c r="J19" i="33"/>
  <c r="I19" i="33"/>
  <c r="J18" i="33"/>
  <c r="I18" i="33"/>
  <c r="J17" i="33"/>
  <c r="I17" i="33"/>
  <c r="J16" i="33"/>
  <c r="I16" i="33"/>
  <c r="J15" i="33"/>
  <c r="I15" i="33"/>
  <c r="J14" i="33"/>
  <c r="J140" i="33" s="1"/>
  <c r="J139" i="33" s="1"/>
  <c r="I14" i="33"/>
  <c r="K139" i="32"/>
  <c r="J137" i="32"/>
  <c r="I137" i="32"/>
  <c r="J136" i="32"/>
  <c r="I136" i="32"/>
  <c r="J135" i="32"/>
  <c r="I135" i="32"/>
  <c r="J134" i="32"/>
  <c r="I134" i="32"/>
  <c r="J133" i="32"/>
  <c r="I133" i="32"/>
  <c r="J132" i="32"/>
  <c r="I132" i="32"/>
  <c r="J131" i="32"/>
  <c r="I131" i="32"/>
  <c r="J130" i="32"/>
  <c r="I130" i="32"/>
  <c r="J129" i="32"/>
  <c r="I129" i="32"/>
  <c r="J128" i="32"/>
  <c r="I128" i="32"/>
  <c r="J127" i="32"/>
  <c r="I127" i="32"/>
  <c r="J126" i="32"/>
  <c r="I126" i="32"/>
  <c r="J125" i="32"/>
  <c r="I125" i="32"/>
  <c r="J124" i="32"/>
  <c r="I124" i="32"/>
  <c r="J123" i="32"/>
  <c r="I123" i="32"/>
  <c r="J122" i="32"/>
  <c r="I122" i="32"/>
  <c r="J121" i="32"/>
  <c r="I121" i="32"/>
  <c r="J120" i="32"/>
  <c r="I120" i="32"/>
  <c r="J119" i="32"/>
  <c r="I119" i="32"/>
  <c r="J118" i="32"/>
  <c r="I118" i="32"/>
  <c r="J117" i="32"/>
  <c r="I117" i="32"/>
  <c r="J116" i="32"/>
  <c r="I116" i="32"/>
  <c r="J115" i="32"/>
  <c r="I115" i="32"/>
  <c r="J114" i="32"/>
  <c r="I114" i="32"/>
  <c r="J113" i="32"/>
  <c r="I113" i="32"/>
  <c r="J112" i="32"/>
  <c r="I112" i="32"/>
  <c r="J111" i="32"/>
  <c r="I111" i="32"/>
  <c r="J110" i="32"/>
  <c r="I110" i="32"/>
  <c r="J109" i="32"/>
  <c r="I109" i="32"/>
  <c r="J108" i="32"/>
  <c r="I108" i="32"/>
  <c r="J107" i="32"/>
  <c r="I107" i="32"/>
  <c r="J106" i="32"/>
  <c r="I106" i="32"/>
  <c r="J105" i="32"/>
  <c r="I105" i="32"/>
  <c r="J104" i="32"/>
  <c r="I104" i="32"/>
  <c r="J103" i="32"/>
  <c r="I103" i="32"/>
  <c r="J102" i="32"/>
  <c r="I102" i="32"/>
  <c r="J101" i="32"/>
  <c r="I101" i="32"/>
  <c r="J100" i="32"/>
  <c r="I100" i="32"/>
  <c r="J99" i="32"/>
  <c r="I99" i="32"/>
  <c r="J98" i="32"/>
  <c r="I98" i="32"/>
  <c r="J97" i="32"/>
  <c r="I97" i="32"/>
  <c r="J96" i="32"/>
  <c r="I96" i="32"/>
  <c r="J95" i="32"/>
  <c r="I95" i="32"/>
  <c r="J94" i="32"/>
  <c r="I94" i="32"/>
  <c r="J93" i="32"/>
  <c r="I93" i="32"/>
  <c r="J92" i="32"/>
  <c r="I92" i="32"/>
  <c r="J91" i="32"/>
  <c r="I91" i="32"/>
  <c r="J90" i="32"/>
  <c r="I90" i="32"/>
  <c r="J89" i="32"/>
  <c r="I89" i="32"/>
  <c r="J88" i="32"/>
  <c r="I88" i="32"/>
  <c r="J87" i="32"/>
  <c r="I87" i="32"/>
  <c r="J86" i="32"/>
  <c r="I86" i="32"/>
  <c r="J85" i="32"/>
  <c r="I85" i="32"/>
  <c r="J84" i="32"/>
  <c r="I84" i="32"/>
  <c r="J83" i="32"/>
  <c r="I83" i="32"/>
  <c r="J82" i="32"/>
  <c r="I82" i="32"/>
  <c r="J81" i="32"/>
  <c r="I81" i="32"/>
  <c r="J80" i="32"/>
  <c r="I80" i="32"/>
  <c r="J79" i="32"/>
  <c r="I79" i="32"/>
  <c r="J78" i="32"/>
  <c r="I78" i="32"/>
  <c r="J77" i="32"/>
  <c r="I77" i="32"/>
  <c r="J76" i="32"/>
  <c r="I76" i="32"/>
  <c r="J75" i="32"/>
  <c r="I75" i="32"/>
  <c r="J74" i="32"/>
  <c r="I74" i="32"/>
  <c r="J73" i="32"/>
  <c r="I73" i="32"/>
  <c r="J72" i="32"/>
  <c r="I72" i="32"/>
  <c r="J71" i="32"/>
  <c r="I71" i="32"/>
  <c r="J70" i="32"/>
  <c r="I70" i="32"/>
  <c r="J69" i="32"/>
  <c r="I69" i="32"/>
  <c r="J68" i="32"/>
  <c r="I68" i="32"/>
  <c r="J67" i="32"/>
  <c r="I67" i="32"/>
  <c r="J66" i="32"/>
  <c r="I66" i="32"/>
  <c r="J65" i="32"/>
  <c r="I65" i="32"/>
  <c r="J64" i="32"/>
  <c r="I64" i="32"/>
  <c r="J63" i="32"/>
  <c r="I63" i="32"/>
  <c r="J62" i="32"/>
  <c r="I62" i="32"/>
  <c r="J61" i="32"/>
  <c r="I61" i="32"/>
  <c r="J60" i="32"/>
  <c r="I60" i="32"/>
  <c r="J59" i="32"/>
  <c r="I59" i="32"/>
  <c r="J58" i="32"/>
  <c r="I58" i="32"/>
  <c r="J57" i="32"/>
  <c r="I57" i="32"/>
  <c r="J56" i="32"/>
  <c r="I56" i="32"/>
  <c r="J55" i="32"/>
  <c r="I55" i="32"/>
  <c r="J54" i="32"/>
  <c r="I54" i="32"/>
  <c r="J53" i="32"/>
  <c r="I53" i="32"/>
  <c r="J52" i="32"/>
  <c r="I52" i="32"/>
  <c r="J51" i="32"/>
  <c r="I51" i="32"/>
  <c r="J50" i="32"/>
  <c r="I50" i="32"/>
  <c r="J49" i="32"/>
  <c r="I49" i="32"/>
  <c r="J48" i="32"/>
  <c r="I48" i="32"/>
  <c r="J47" i="32"/>
  <c r="I47" i="32"/>
  <c r="J46" i="32"/>
  <c r="I46" i="32"/>
  <c r="J45" i="32"/>
  <c r="I45" i="32"/>
  <c r="J44" i="32"/>
  <c r="I44" i="32"/>
  <c r="J43" i="32"/>
  <c r="I43" i="32"/>
  <c r="J42" i="32"/>
  <c r="I42" i="32"/>
  <c r="J41" i="32"/>
  <c r="I41" i="32"/>
  <c r="J40" i="32"/>
  <c r="I40" i="32"/>
  <c r="J39" i="32"/>
  <c r="I39" i="32"/>
  <c r="J38" i="32"/>
  <c r="I38" i="32"/>
  <c r="J37" i="32"/>
  <c r="I37" i="32"/>
  <c r="J36" i="32"/>
  <c r="I36" i="32"/>
  <c r="J35" i="32"/>
  <c r="I35" i="32"/>
  <c r="J34" i="32"/>
  <c r="I34" i="32"/>
  <c r="J33" i="32"/>
  <c r="I33" i="32"/>
  <c r="J32" i="32"/>
  <c r="I32" i="32"/>
  <c r="J31" i="32"/>
  <c r="I31" i="32"/>
  <c r="J30" i="32"/>
  <c r="I30" i="32"/>
  <c r="J29" i="32"/>
  <c r="I29" i="32"/>
  <c r="J28" i="32"/>
  <c r="I28" i="32"/>
  <c r="J27" i="32"/>
  <c r="I27" i="32"/>
  <c r="J26" i="32"/>
  <c r="I26" i="32"/>
  <c r="J25" i="32"/>
  <c r="I25" i="32"/>
  <c r="J24" i="32"/>
  <c r="I24" i="32"/>
  <c r="J23" i="32"/>
  <c r="I23" i="32"/>
  <c r="J22" i="32"/>
  <c r="I22" i="32"/>
  <c r="J21" i="32"/>
  <c r="I21" i="32"/>
  <c r="J20" i="32"/>
  <c r="I20" i="32"/>
  <c r="J19" i="32"/>
  <c r="I19" i="32"/>
  <c r="J18" i="32"/>
  <c r="I18" i="32"/>
  <c r="J17" i="32"/>
  <c r="I17" i="32"/>
  <c r="J16" i="32"/>
  <c r="I16" i="32"/>
  <c r="J15" i="32"/>
  <c r="I15" i="32"/>
  <c r="J14" i="32"/>
  <c r="J140" i="32" s="1"/>
  <c r="J139" i="32" s="1"/>
  <c r="I14" i="32"/>
  <c r="K139" i="31"/>
  <c r="J137" i="31"/>
  <c r="I137" i="31"/>
  <c r="J136" i="31"/>
  <c r="I136" i="31"/>
  <c r="J135" i="31"/>
  <c r="I135" i="31"/>
  <c r="J134" i="31"/>
  <c r="I134" i="31"/>
  <c r="J133" i="31"/>
  <c r="I133" i="31"/>
  <c r="J132" i="31"/>
  <c r="I132" i="31"/>
  <c r="J131" i="31"/>
  <c r="I131" i="31"/>
  <c r="J130" i="31"/>
  <c r="I130" i="31"/>
  <c r="J129" i="31"/>
  <c r="I129" i="31"/>
  <c r="J128" i="31"/>
  <c r="I128" i="31"/>
  <c r="J127" i="31"/>
  <c r="I127" i="31"/>
  <c r="J126" i="31"/>
  <c r="I126" i="31"/>
  <c r="J125" i="31"/>
  <c r="I125" i="31"/>
  <c r="J124" i="31"/>
  <c r="I124" i="31"/>
  <c r="J123" i="31"/>
  <c r="I123" i="31"/>
  <c r="J122" i="31"/>
  <c r="I122" i="31"/>
  <c r="J121" i="31"/>
  <c r="I121" i="31"/>
  <c r="J120" i="31"/>
  <c r="I120" i="31"/>
  <c r="J119" i="31"/>
  <c r="I119" i="31"/>
  <c r="J118" i="31"/>
  <c r="I118" i="31"/>
  <c r="J117" i="31"/>
  <c r="I117" i="31"/>
  <c r="J116" i="31"/>
  <c r="I116" i="31"/>
  <c r="J115" i="31"/>
  <c r="I115" i="31"/>
  <c r="J114" i="31"/>
  <c r="I114" i="31"/>
  <c r="J113" i="31"/>
  <c r="I113" i="31"/>
  <c r="J112" i="31"/>
  <c r="I112" i="31"/>
  <c r="J111" i="31"/>
  <c r="I111" i="31"/>
  <c r="J110" i="31"/>
  <c r="I110" i="31"/>
  <c r="J109" i="31"/>
  <c r="I109" i="31"/>
  <c r="J108" i="31"/>
  <c r="I108" i="31"/>
  <c r="J107" i="31"/>
  <c r="I107" i="31"/>
  <c r="J106" i="31"/>
  <c r="I106" i="31"/>
  <c r="J105" i="31"/>
  <c r="I105" i="31"/>
  <c r="J104" i="31"/>
  <c r="I104" i="31"/>
  <c r="J103" i="31"/>
  <c r="I103" i="31"/>
  <c r="J102" i="31"/>
  <c r="I102" i="31"/>
  <c r="J101" i="31"/>
  <c r="I101" i="31"/>
  <c r="J100" i="31"/>
  <c r="I100" i="31"/>
  <c r="J99" i="31"/>
  <c r="I99" i="31"/>
  <c r="J98" i="31"/>
  <c r="I98" i="31"/>
  <c r="J97" i="31"/>
  <c r="I97" i="31"/>
  <c r="J96" i="31"/>
  <c r="I96" i="31"/>
  <c r="J95" i="31"/>
  <c r="I95" i="31"/>
  <c r="J94" i="31"/>
  <c r="I94" i="31"/>
  <c r="J93" i="31"/>
  <c r="I93" i="31"/>
  <c r="J92" i="31"/>
  <c r="I92" i="31"/>
  <c r="J91" i="31"/>
  <c r="I91" i="31"/>
  <c r="J90" i="31"/>
  <c r="I90" i="31"/>
  <c r="J89" i="31"/>
  <c r="I89" i="31"/>
  <c r="J88" i="31"/>
  <c r="I88" i="31"/>
  <c r="J87" i="31"/>
  <c r="I87" i="31"/>
  <c r="J86" i="31"/>
  <c r="I86" i="31"/>
  <c r="J85" i="31"/>
  <c r="I85" i="31"/>
  <c r="J84" i="31"/>
  <c r="I84" i="31"/>
  <c r="J83" i="31"/>
  <c r="I83" i="31"/>
  <c r="J82" i="31"/>
  <c r="I82" i="31"/>
  <c r="J81" i="31"/>
  <c r="I81" i="31"/>
  <c r="J80" i="31"/>
  <c r="I80" i="31"/>
  <c r="J79" i="31"/>
  <c r="I79" i="31"/>
  <c r="J78" i="31"/>
  <c r="I78" i="31"/>
  <c r="J77" i="31"/>
  <c r="I77" i="31"/>
  <c r="J76" i="31"/>
  <c r="I76" i="31"/>
  <c r="J75" i="31"/>
  <c r="I75" i="31"/>
  <c r="J74" i="31"/>
  <c r="I74" i="31"/>
  <c r="J73" i="31"/>
  <c r="I73" i="31"/>
  <c r="J72" i="31"/>
  <c r="I72" i="31"/>
  <c r="J71" i="31"/>
  <c r="I71" i="31"/>
  <c r="J70" i="31"/>
  <c r="I70" i="31"/>
  <c r="J69" i="31"/>
  <c r="I69" i="31"/>
  <c r="J68" i="31"/>
  <c r="I68" i="31"/>
  <c r="J67" i="31"/>
  <c r="I67" i="31"/>
  <c r="J66" i="31"/>
  <c r="I66" i="31"/>
  <c r="J65" i="31"/>
  <c r="I65" i="31"/>
  <c r="J64" i="31"/>
  <c r="I64" i="31"/>
  <c r="J63" i="31"/>
  <c r="I63" i="31"/>
  <c r="J62" i="31"/>
  <c r="I62" i="31"/>
  <c r="J61" i="31"/>
  <c r="I61" i="31"/>
  <c r="J60" i="31"/>
  <c r="I60" i="31"/>
  <c r="J59" i="31"/>
  <c r="I59" i="31"/>
  <c r="J58" i="31"/>
  <c r="I58" i="31"/>
  <c r="J57" i="31"/>
  <c r="I57" i="31"/>
  <c r="J56" i="31"/>
  <c r="I56" i="31"/>
  <c r="J55" i="31"/>
  <c r="I55" i="31"/>
  <c r="J54" i="31"/>
  <c r="I54" i="31"/>
  <c r="J53" i="31"/>
  <c r="I53" i="31"/>
  <c r="J52" i="31"/>
  <c r="I52" i="31"/>
  <c r="J51" i="31"/>
  <c r="I51" i="31"/>
  <c r="J50" i="31"/>
  <c r="I50" i="31"/>
  <c r="J49" i="31"/>
  <c r="I49" i="31"/>
  <c r="J48" i="31"/>
  <c r="I48" i="31"/>
  <c r="J47" i="31"/>
  <c r="I47" i="31"/>
  <c r="J46" i="31"/>
  <c r="I46" i="31"/>
  <c r="J45" i="31"/>
  <c r="I45" i="31"/>
  <c r="J44" i="31"/>
  <c r="I44" i="31"/>
  <c r="J43" i="31"/>
  <c r="I43" i="31"/>
  <c r="J42" i="31"/>
  <c r="I42" i="31"/>
  <c r="J41" i="31"/>
  <c r="I41" i="31"/>
  <c r="J40" i="31"/>
  <c r="I40" i="31"/>
  <c r="J39" i="31"/>
  <c r="I39" i="31"/>
  <c r="J38" i="31"/>
  <c r="I38" i="31"/>
  <c r="J37" i="31"/>
  <c r="I37" i="31"/>
  <c r="J36" i="31"/>
  <c r="I36" i="31"/>
  <c r="J35" i="31"/>
  <c r="I35" i="31"/>
  <c r="J34" i="31"/>
  <c r="I34" i="31"/>
  <c r="J33" i="31"/>
  <c r="I33" i="31"/>
  <c r="J32" i="31"/>
  <c r="I32" i="31"/>
  <c r="J31" i="31"/>
  <c r="I31" i="31"/>
  <c r="J30" i="31"/>
  <c r="I30" i="31"/>
  <c r="J29" i="31"/>
  <c r="I29" i="31"/>
  <c r="J28" i="31"/>
  <c r="I28" i="31"/>
  <c r="J27" i="31"/>
  <c r="I27" i="31"/>
  <c r="J26" i="31"/>
  <c r="I26" i="31"/>
  <c r="J25" i="31"/>
  <c r="I25" i="31"/>
  <c r="J24" i="31"/>
  <c r="I24" i="31"/>
  <c r="J23" i="31"/>
  <c r="I23" i="31"/>
  <c r="J22" i="31"/>
  <c r="I22" i="31"/>
  <c r="J21" i="31"/>
  <c r="I21" i="31"/>
  <c r="J20" i="31"/>
  <c r="I20" i="31"/>
  <c r="J19" i="31"/>
  <c r="I19" i="31"/>
  <c r="J18" i="31"/>
  <c r="I18" i="31"/>
  <c r="J17" i="31"/>
  <c r="I17" i="31"/>
  <c r="J16" i="31"/>
  <c r="I16" i="31"/>
  <c r="J15" i="31"/>
  <c r="I15" i="31"/>
  <c r="J14" i="31"/>
  <c r="J140" i="31" s="1"/>
  <c r="J139" i="31" s="1"/>
  <c r="I14" i="31"/>
  <c r="K139" i="30"/>
  <c r="J137" i="30"/>
  <c r="I137" i="30"/>
  <c r="J136" i="30"/>
  <c r="I136" i="30"/>
  <c r="J135" i="30"/>
  <c r="I135" i="30"/>
  <c r="J134" i="30"/>
  <c r="I134" i="30"/>
  <c r="J133" i="30"/>
  <c r="I133" i="30"/>
  <c r="J132" i="30"/>
  <c r="I132" i="30"/>
  <c r="J131" i="30"/>
  <c r="I131" i="30"/>
  <c r="J130" i="30"/>
  <c r="I130" i="30"/>
  <c r="J129" i="30"/>
  <c r="I129" i="30"/>
  <c r="J128" i="30"/>
  <c r="I128" i="30"/>
  <c r="J127" i="30"/>
  <c r="I127" i="30"/>
  <c r="J126" i="30"/>
  <c r="I126" i="30"/>
  <c r="J125" i="30"/>
  <c r="I125" i="30"/>
  <c r="J124" i="30"/>
  <c r="I124" i="30"/>
  <c r="J123" i="30"/>
  <c r="I123" i="30"/>
  <c r="J122" i="30"/>
  <c r="I122" i="30"/>
  <c r="J121" i="30"/>
  <c r="I121" i="30"/>
  <c r="J120" i="30"/>
  <c r="I120" i="30"/>
  <c r="J119" i="30"/>
  <c r="I119" i="30"/>
  <c r="J118" i="30"/>
  <c r="I118" i="30"/>
  <c r="J117" i="30"/>
  <c r="I117" i="30"/>
  <c r="J116" i="30"/>
  <c r="I116" i="30"/>
  <c r="J115" i="30"/>
  <c r="I115" i="30"/>
  <c r="J114" i="30"/>
  <c r="I114" i="30"/>
  <c r="J113" i="30"/>
  <c r="I113" i="30"/>
  <c r="J112" i="30"/>
  <c r="I112" i="30"/>
  <c r="J111" i="30"/>
  <c r="I111" i="30"/>
  <c r="J110" i="30"/>
  <c r="I110" i="30"/>
  <c r="J109" i="30"/>
  <c r="I109" i="30"/>
  <c r="J108" i="30"/>
  <c r="I108" i="30"/>
  <c r="J107" i="30"/>
  <c r="I107" i="30"/>
  <c r="J106" i="30"/>
  <c r="I106" i="30"/>
  <c r="J105" i="30"/>
  <c r="I105" i="30"/>
  <c r="J104" i="30"/>
  <c r="I104" i="30"/>
  <c r="J103" i="30"/>
  <c r="I103" i="30"/>
  <c r="J102" i="30"/>
  <c r="I102" i="30"/>
  <c r="J101" i="30"/>
  <c r="I101" i="30"/>
  <c r="J100" i="30"/>
  <c r="I100" i="30"/>
  <c r="J99" i="30"/>
  <c r="I99" i="30"/>
  <c r="J98" i="30"/>
  <c r="I98" i="30"/>
  <c r="J97" i="30"/>
  <c r="I97" i="30"/>
  <c r="J96" i="30"/>
  <c r="I96" i="30"/>
  <c r="J95" i="30"/>
  <c r="I95" i="30"/>
  <c r="J94" i="30"/>
  <c r="I94" i="30"/>
  <c r="J93" i="30"/>
  <c r="I93" i="30"/>
  <c r="J92" i="30"/>
  <c r="I92" i="30"/>
  <c r="J91" i="30"/>
  <c r="I91" i="30"/>
  <c r="J90" i="30"/>
  <c r="I90" i="30"/>
  <c r="J89" i="30"/>
  <c r="I89" i="30"/>
  <c r="J88" i="30"/>
  <c r="I88" i="30"/>
  <c r="J87" i="30"/>
  <c r="I87" i="30"/>
  <c r="J86" i="30"/>
  <c r="I86" i="30"/>
  <c r="J85" i="30"/>
  <c r="I85" i="30"/>
  <c r="J84" i="30"/>
  <c r="I84" i="30"/>
  <c r="J83" i="30"/>
  <c r="I83" i="30"/>
  <c r="J82" i="30"/>
  <c r="I82" i="30"/>
  <c r="J81" i="30"/>
  <c r="I81" i="30"/>
  <c r="J80" i="30"/>
  <c r="I80" i="30"/>
  <c r="J79" i="30"/>
  <c r="I79" i="30"/>
  <c r="J78" i="30"/>
  <c r="I78" i="30"/>
  <c r="J77" i="30"/>
  <c r="I77" i="30"/>
  <c r="J76" i="30"/>
  <c r="I76" i="30"/>
  <c r="J75" i="30"/>
  <c r="I75" i="30"/>
  <c r="J74" i="30"/>
  <c r="I74" i="30"/>
  <c r="J73" i="30"/>
  <c r="I73" i="30"/>
  <c r="J72" i="30"/>
  <c r="I72" i="30"/>
  <c r="J71" i="30"/>
  <c r="I71" i="30"/>
  <c r="J70" i="30"/>
  <c r="I70" i="30"/>
  <c r="J69" i="30"/>
  <c r="I69" i="30"/>
  <c r="J68" i="30"/>
  <c r="I68" i="30"/>
  <c r="J67" i="30"/>
  <c r="I67" i="30"/>
  <c r="J66" i="30"/>
  <c r="I66" i="30"/>
  <c r="J65" i="30"/>
  <c r="I65" i="30"/>
  <c r="J64" i="30"/>
  <c r="I64" i="30"/>
  <c r="J63" i="30"/>
  <c r="I63" i="30"/>
  <c r="J62" i="30"/>
  <c r="I62" i="30"/>
  <c r="J61" i="30"/>
  <c r="I61" i="30"/>
  <c r="J60" i="30"/>
  <c r="I60" i="30"/>
  <c r="J59" i="30"/>
  <c r="I59" i="30"/>
  <c r="J58" i="30"/>
  <c r="I58" i="30"/>
  <c r="J57" i="30"/>
  <c r="I57" i="30"/>
  <c r="J56" i="30"/>
  <c r="I56" i="30"/>
  <c r="J55" i="30"/>
  <c r="I55" i="30"/>
  <c r="J54" i="30"/>
  <c r="I54" i="30"/>
  <c r="J53" i="30"/>
  <c r="I53" i="30"/>
  <c r="J52" i="30"/>
  <c r="I52" i="30"/>
  <c r="J51" i="30"/>
  <c r="I51" i="30"/>
  <c r="J50" i="30"/>
  <c r="I50" i="30"/>
  <c r="J49" i="30"/>
  <c r="I49" i="30"/>
  <c r="J48" i="30"/>
  <c r="I48" i="30"/>
  <c r="J47" i="30"/>
  <c r="I47" i="30"/>
  <c r="J46" i="30"/>
  <c r="I46" i="30"/>
  <c r="J45" i="30"/>
  <c r="I45" i="30"/>
  <c r="J44" i="30"/>
  <c r="I44" i="30"/>
  <c r="J43" i="30"/>
  <c r="I43" i="30"/>
  <c r="J42" i="30"/>
  <c r="I42" i="30"/>
  <c r="J41" i="30"/>
  <c r="I41" i="30"/>
  <c r="J40" i="30"/>
  <c r="I40" i="30"/>
  <c r="J39" i="30"/>
  <c r="I39" i="30"/>
  <c r="J38" i="30"/>
  <c r="I38" i="30"/>
  <c r="J37" i="30"/>
  <c r="I37" i="30"/>
  <c r="J36" i="30"/>
  <c r="I36" i="30"/>
  <c r="J35" i="30"/>
  <c r="I35" i="30"/>
  <c r="J34" i="30"/>
  <c r="I34" i="30"/>
  <c r="J33" i="30"/>
  <c r="I33" i="30"/>
  <c r="J32" i="30"/>
  <c r="I32" i="30"/>
  <c r="J31" i="30"/>
  <c r="I31" i="30"/>
  <c r="J30" i="30"/>
  <c r="I30" i="30"/>
  <c r="J29" i="30"/>
  <c r="I29" i="30"/>
  <c r="J28" i="30"/>
  <c r="I28" i="30"/>
  <c r="J27" i="30"/>
  <c r="I27" i="30"/>
  <c r="J26" i="30"/>
  <c r="I26" i="30"/>
  <c r="J25" i="30"/>
  <c r="I25" i="30"/>
  <c r="J24" i="30"/>
  <c r="I24" i="30"/>
  <c r="J23" i="30"/>
  <c r="I23" i="30"/>
  <c r="J22" i="30"/>
  <c r="I22" i="30"/>
  <c r="J21" i="30"/>
  <c r="I21" i="30"/>
  <c r="J20" i="30"/>
  <c r="I20" i="30"/>
  <c r="J19" i="30"/>
  <c r="I19" i="30"/>
  <c r="J18" i="30"/>
  <c r="I18" i="30"/>
  <c r="J17" i="30"/>
  <c r="I17" i="30"/>
  <c r="J16" i="30"/>
  <c r="I16" i="30"/>
  <c r="J15" i="30"/>
  <c r="I15" i="30"/>
  <c r="J14" i="30"/>
  <c r="J140" i="30" s="1"/>
  <c r="J139" i="30" s="1"/>
  <c r="I14" i="30"/>
  <c r="K139" i="29"/>
  <c r="J137" i="29"/>
  <c r="I137" i="29"/>
  <c r="J136" i="29"/>
  <c r="I136" i="29"/>
  <c r="J135" i="29"/>
  <c r="I135" i="29"/>
  <c r="J134" i="29"/>
  <c r="I134" i="29"/>
  <c r="J133" i="29"/>
  <c r="I133" i="29"/>
  <c r="J132" i="29"/>
  <c r="I132" i="29"/>
  <c r="J131" i="29"/>
  <c r="I131" i="29"/>
  <c r="J130" i="29"/>
  <c r="I130" i="29"/>
  <c r="J129" i="29"/>
  <c r="I129" i="29"/>
  <c r="J128" i="29"/>
  <c r="I128" i="29"/>
  <c r="J127" i="29"/>
  <c r="I127" i="29"/>
  <c r="J126" i="29"/>
  <c r="I126" i="29"/>
  <c r="J125" i="29"/>
  <c r="I125" i="29"/>
  <c r="J124" i="29"/>
  <c r="I124" i="29"/>
  <c r="J123" i="29"/>
  <c r="I123" i="29"/>
  <c r="J122" i="29"/>
  <c r="I122" i="29"/>
  <c r="J121" i="29"/>
  <c r="I121" i="29"/>
  <c r="J120" i="29"/>
  <c r="I120" i="29"/>
  <c r="J119" i="29"/>
  <c r="I119" i="29"/>
  <c r="J118" i="29"/>
  <c r="I118" i="29"/>
  <c r="J117" i="29"/>
  <c r="I117" i="29"/>
  <c r="J116" i="29"/>
  <c r="I116" i="29"/>
  <c r="J115" i="29"/>
  <c r="I115" i="29"/>
  <c r="J114" i="29"/>
  <c r="I114" i="29"/>
  <c r="J113" i="29"/>
  <c r="I113" i="29"/>
  <c r="J112" i="29"/>
  <c r="I112" i="29"/>
  <c r="J111" i="29"/>
  <c r="I111" i="29"/>
  <c r="J110" i="29"/>
  <c r="I110" i="29"/>
  <c r="J109" i="29"/>
  <c r="I109" i="29"/>
  <c r="J108" i="29"/>
  <c r="I108" i="29"/>
  <c r="J107" i="29"/>
  <c r="I107" i="29"/>
  <c r="J106" i="29"/>
  <c r="I106" i="29"/>
  <c r="J105" i="29"/>
  <c r="I105" i="29"/>
  <c r="J104" i="29"/>
  <c r="I104" i="29"/>
  <c r="J103" i="29"/>
  <c r="I103" i="29"/>
  <c r="J102" i="29"/>
  <c r="I102" i="29"/>
  <c r="J101" i="29"/>
  <c r="I101" i="29"/>
  <c r="J100" i="29"/>
  <c r="I100" i="29"/>
  <c r="J99" i="29"/>
  <c r="I99" i="29"/>
  <c r="J98" i="29"/>
  <c r="I98" i="29"/>
  <c r="J97" i="29"/>
  <c r="I97" i="29"/>
  <c r="J96" i="29"/>
  <c r="I96" i="29"/>
  <c r="J95" i="29"/>
  <c r="I95" i="29"/>
  <c r="J94" i="29"/>
  <c r="I94" i="29"/>
  <c r="J93" i="29"/>
  <c r="I93" i="29"/>
  <c r="J92" i="29"/>
  <c r="I92" i="29"/>
  <c r="J91" i="29"/>
  <c r="I91" i="29"/>
  <c r="J90" i="29"/>
  <c r="I90" i="29"/>
  <c r="J89" i="29"/>
  <c r="I89" i="29"/>
  <c r="J88" i="29"/>
  <c r="I88" i="29"/>
  <c r="J87" i="29"/>
  <c r="I87" i="29"/>
  <c r="J86" i="29"/>
  <c r="I86" i="29"/>
  <c r="J85" i="29"/>
  <c r="I85" i="29"/>
  <c r="J84" i="29"/>
  <c r="I84" i="29"/>
  <c r="J83" i="29"/>
  <c r="I83" i="29"/>
  <c r="J82" i="29"/>
  <c r="I82" i="29"/>
  <c r="J81" i="29"/>
  <c r="I81" i="29"/>
  <c r="J80" i="29"/>
  <c r="I80" i="29"/>
  <c r="J79" i="29"/>
  <c r="I79" i="29"/>
  <c r="J78" i="29"/>
  <c r="I78" i="29"/>
  <c r="J77" i="29"/>
  <c r="I77" i="29"/>
  <c r="J76" i="29"/>
  <c r="I76" i="29"/>
  <c r="J75" i="29"/>
  <c r="I75" i="29"/>
  <c r="J74" i="29"/>
  <c r="I74" i="29"/>
  <c r="J73" i="29"/>
  <c r="I73" i="29"/>
  <c r="J72" i="29"/>
  <c r="I72" i="29"/>
  <c r="J71" i="29"/>
  <c r="I71" i="29"/>
  <c r="J70" i="29"/>
  <c r="I70" i="29"/>
  <c r="J69" i="29"/>
  <c r="I69" i="29"/>
  <c r="J68" i="29"/>
  <c r="I68" i="29"/>
  <c r="J67" i="29"/>
  <c r="I67" i="29"/>
  <c r="J66" i="29"/>
  <c r="I66" i="29"/>
  <c r="J65" i="29"/>
  <c r="I65" i="29"/>
  <c r="J64" i="29"/>
  <c r="I64" i="29"/>
  <c r="J63" i="29"/>
  <c r="I63" i="29"/>
  <c r="J62" i="29"/>
  <c r="I62" i="29"/>
  <c r="J61" i="29"/>
  <c r="I61" i="29"/>
  <c r="J60" i="29"/>
  <c r="I60" i="29"/>
  <c r="J59" i="29"/>
  <c r="I59" i="29"/>
  <c r="J58" i="29"/>
  <c r="I58" i="29"/>
  <c r="J57" i="29"/>
  <c r="I57" i="29"/>
  <c r="J56" i="29"/>
  <c r="I56" i="29"/>
  <c r="J55" i="29"/>
  <c r="I55" i="29"/>
  <c r="J54" i="29"/>
  <c r="I54" i="29"/>
  <c r="J53" i="29"/>
  <c r="I53" i="29"/>
  <c r="J52" i="29"/>
  <c r="I52" i="29"/>
  <c r="J51" i="29"/>
  <c r="I51" i="29"/>
  <c r="J50" i="29"/>
  <c r="I50" i="29"/>
  <c r="J49" i="29"/>
  <c r="I49" i="29"/>
  <c r="J48" i="29"/>
  <c r="I48" i="29"/>
  <c r="J47" i="29"/>
  <c r="I47" i="29"/>
  <c r="J46" i="29"/>
  <c r="I46" i="29"/>
  <c r="J45" i="29"/>
  <c r="I45" i="29"/>
  <c r="J44" i="29"/>
  <c r="I44" i="29"/>
  <c r="J43" i="29"/>
  <c r="I43" i="29"/>
  <c r="J42" i="29"/>
  <c r="I42" i="29"/>
  <c r="J41" i="29"/>
  <c r="I41" i="29"/>
  <c r="J40" i="29"/>
  <c r="I40" i="29"/>
  <c r="J39" i="29"/>
  <c r="I39" i="29"/>
  <c r="J38" i="29"/>
  <c r="I38" i="29"/>
  <c r="J37" i="29"/>
  <c r="I37" i="29"/>
  <c r="J36" i="29"/>
  <c r="I36" i="29"/>
  <c r="J35" i="29"/>
  <c r="I35" i="29"/>
  <c r="J34" i="29"/>
  <c r="I34" i="29"/>
  <c r="J33" i="29"/>
  <c r="I33" i="29"/>
  <c r="J32" i="29"/>
  <c r="I32" i="29"/>
  <c r="J31" i="29"/>
  <c r="I31" i="29"/>
  <c r="J30" i="29"/>
  <c r="I30" i="29"/>
  <c r="J29" i="29"/>
  <c r="I29" i="29"/>
  <c r="J28" i="29"/>
  <c r="I28" i="29"/>
  <c r="J27" i="29"/>
  <c r="I27" i="29"/>
  <c r="J26" i="29"/>
  <c r="I26" i="29"/>
  <c r="J25" i="29"/>
  <c r="I25" i="29"/>
  <c r="J24" i="29"/>
  <c r="I24" i="29"/>
  <c r="J23" i="29"/>
  <c r="I23" i="29"/>
  <c r="J22" i="29"/>
  <c r="I22" i="29"/>
  <c r="J21" i="29"/>
  <c r="I21" i="29"/>
  <c r="J20" i="29"/>
  <c r="I20" i="29"/>
  <c r="J19" i="29"/>
  <c r="I19" i="29"/>
  <c r="J18" i="29"/>
  <c r="I18" i="29"/>
  <c r="J17" i="29"/>
  <c r="I17" i="29"/>
  <c r="J16" i="29"/>
  <c r="I16" i="29"/>
  <c r="J15" i="29"/>
  <c r="I15" i="29"/>
  <c r="J14" i="29"/>
  <c r="J140" i="29" s="1"/>
  <c r="J139" i="29" s="1"/>
  <c r="I14" i="29"/>
  <c r="K139" i="28"/>
  <c r="J137" i="28"/>
  <c r="I137" i="28"/>
  <c r="J136" i="28"/>
  <c r="I136" i="28"/>
  <c r="J135" i="28"/>
  <c r="I135" i="28"/>
  <c r="J134" i="28"/>
  <c r="I134" i="28"/>
  <c r="J133" i="28"/>
  <c r="I133" i="28"/>
  <c r="J132" i="28"/>
  <c r="I132" i="28"/>
  <c r="J131" i="28"/>
  <c r="I131" i="28"/>
  <c r="J130" i="28"/>
  <c r="I130" i="28"/>
  <c r="J129" i="28"/>
  <c r="I129" i="28"/>
  <c r="J128" i="28"/>
  <c r="I128" i="28"/>
  <c r="J127" i="28"/>
  <c r="I127" i="28"/>
  <c r="J126" i="28"/>
  <c r="I126" i="28"/>
  <c r="J125" i="28"/>
  <c r="I125" i="28"/>
  <c r="J124" i="28"/>
  <c r="I124" i="28"/>
  <c r="J123" i="28"/>
  <c r="I123" i="28"/>
  <c r="J122" i="28"/>
  <c r="I122" i="28"/>
  <c r="J121" i="28"/>
  <c r="I121" i="28"/>
  <c r="J120" i="28"/>
  <c r="I120" i="28"/>
  <c r="J119" i="28"/>
  <c r="I119" i="28"/>
  <c r="J118" i="28"/>
  <c r="I118" i="28"/>
  <c r="J117" i="28"/>
  <c r="I117" i="28"/>
  <c r="J116" i="28"/>
  <c r="I116" i="28"/>
  <c r="J115" i="28"/>
  <c r="I115" i="28"/>
  <c r="J114" i="28"/>
  <c r="I114" i="28"/>
  <c r="J113" i="28"/>
  <c r="I113" i="28"/>
  <c r="J112" i="28"/>
  <c r="I112" i="28"/>
  <c r="J111" i="28"/>
  <c r="I111" i="28"/>
  <c r="J110" i="28"/>
  <c r="I110" i="28"/>
  <c r="J109" i="28"/>
  <c r="I109" i="28"/>
  <c r="J108" i="28"/>
  <c r="I108" i="28"/>
  <c r="J107" i="28"/>
  <c r="I107" i="28"/>
  <c r="J106" i="28"/>
  <c r="I106" i="28"/>
  <c r="J105" i="28"/>
  <c r="I105" i="28"/>
  <c r="J104" i="28"/>
  <c r="I104" i="28"/>
  <c r="J103" i="28"/>
  <c r="I103" i="28"/>
  <c r="J102" i="28"/>
  <c r="I102" i="28"/>
  <c r="J101" i="28"/>
  <c r="I101" i="28"/>
  <c r="J100" i="28"/>
  <c r="I100" i="28"/>
  <c r="J99" i="28"/>
  <c r="I99" i="28"/>
  <c r="J98" i="28"/>
  <c r="I98" i="28"/>
  <c r="J97" i="28"/>
  <c r="I97" i="28"/>
  <c r="J96" i="28"/>
  <c r="I96" i="28"/>
  <c r="J95" i="28"/>
  <c r="I95" i="28"/>
  <c r="J94" i="28"/>
  <c r="I94" i="28"/>
  <c r="J93" i="28"/>
  <c r="I93" i="28"/>
  <c r="J92" i="28"/>
  <c r="I92" i="28"/>
  <c r="J91" i="28"/>
  <c r="I91" i="28"/>
  <c r="J90" i="28"/>
  <c r="I90" i="28"/>
  <c r="J89" i="28"/>
  <c r="I89" i="28"/>
  <c r="J88" i="28"/>
  <c r="I88" i="28"/>
  <c r="J87" i="28"/>
  <c r="I87" i="28"/>
  <c r="J86" i="28"/>
  <c r="I86" i="28"/>
  <c r="J85" i="28"/>
  <c r="I85" i="28"/>
  <c r="J84" i="28"/>
  <c r="I84" i="28"/>
  <c r="J83" i="28"/>
  <c r="I83" i="28"/>
  <c r="J82" i="28"/>
  <c r="I82" i="28"/>
  <c r="J81" i="28"/>
  <c r="I81" i="28"/>
  <c r="J80" i="28"/>
  <c r="I80" i="28"/>
  <c r="J79" i="28"/>
  <c r="I79" i="28"/>
  <c r="J78" i="28"/>
  <c r="I78" i="28"/>
  <c r="J77" i="28"/>
  <c r="I77" i="28"/>
  <c r="J76" i="28"/>
  <c r="I76" i="28"/>
  <c r="J75" i="28"/>
  <c r="I75" i="28"/>
  <c r="J74" i="28"/>
  <c r="I74" i="28"/>
  <c r="J73" i="28"/>
  <c r="I73" i="28"/>
  <c r="J72" i="28"/>
  <c r="I72" i="28"/>
  <c r="J71" i="28"/>
  <c r="I71" i="28"/>
  <c r="J70" i="28"/>
  <c r="I70" i="28"/>
  <c r="J69" i="28"/>
  <c r="I69" i="28"/>
  <c r="J68" i="28"/>
  <c r="I68" i="28"/>
  <c r="J67" i="28"/>
  <c r="I67" i="28"/>
  <c r="J66" i="28"/>
  <c r="I66" i="28"/>
  <c r="J65" i="28"/>
  <c r="I65" i="28"/>
  <c r="J64" i="28"/>
  <c r="I64" i="28"/>
  <c r="J63" i="28"/>
  <c r="I63" i="28"/>
  <c r="J62" i="28"/>
  <c r="I62" i="28"/>
  <c r="J61" i="28"/>
  <c r="I61" i="28"/>
  <c r="J60" i="28"/>
  <c r="I60" i="28"/>
  <c r="J59" i="28"/>
  <c r="I59" i="28"/>
  <c r="J58" i="28"/>
  <c r="I58" i="28"/>
  <c r="J57" i="28"/>
  <c r="I57" i="28"/>
  <c r="J56" i="28"/>
  <c r="I56" i="28"/>
  <c r="J55" i="28"/>
  <c r="I55" i="28"/>
  <c r="J54" i="28"/>
  <c r="I54" i="28"/>
  <c r="J53" i="28"/>
  <c r="I53" i="28"/>
  <c r="J52" i="28"/>
  <c r="I52" i="28"/>
  <c r="J51" i="28"/>
  <c r="I51" i="28"/>
  <c r="J50" i="28"/>
  <c r="I50" i="28"/>
  <c r="J49" i="28"/>
  <c r="I49" i="28"/>
  <c r="J48" i="28"/>
  <c r="I48" i="28"/>
  <c r="J47" i="28"/>
  <c r="I47" i="28"/>
  <c r="J46" i="28"/>
  <c r="I46" i="28"/>
  <c r="J45" i="28"/>
  <c r="I45" i="28"/>
  <c r="J44" i="28"/>
  <c r="I44" i="28"/>
  <c r="J43" i="28"/>
  <c r="I43" i="28"/>
  <c r="J42" i="28"/>
  <c r="I42" i="28"/>
  <c r="J41" i="28"/>
  <c r="I41" i="28"/>
  <c r="J40" i="28"/>
  <c r="I40" i="28"/>
  <c r="J39" i="28"/>
  <c r="I39" i="28"/>
  <c r="J38" i="28"/>
  <c r="I38" i="28"/>
  <c r="J37" i="28"/>
  <c r="I37" i="28"/>
  <c r="J36" i="28"/>
  <c r="I36" i="28"/>
  <c r="J35" i="28"/>
  <c r="I35" i="28"/>
  <c r="J34" i="28"/>
  <c r="I34" i="28"/>
  <c r="J33" i="28"/>
  <c r="I33" i="28"/>
  <c r="J32" i="28"/>
  <c r="I32" i="28"/>
  <c r="J31" i="28"/>
  <c r="I31" i="28"/>
  <c r="J30" i="28"/>
  <c r="I30" i="28"/>
  <c r="J29" i="28"/>
  <c r="I29" i="28"/>
  <c r="J28" i="28"/>
  <c r="I28" i="28"/>
  <c r="J27" i="28"/>
  <c r="I27" i="28"/>
  <c r="J26" i="28"/>
  <c r="I26" i="28"/>
  <c r="J25" i="28"/>
  <c r="I25" i="28"/>
  <c r="J24" i="28"/>
  <c r="I24" i="28"/>
  <c r="J23" i="28"/>
  <c r="I23" i="28"/>
  <c r="J22" i="28"/>
  <c r="I22" i="28"/>
  <c r="J21" i="28"/>
  <c r="I21" i="28"/>
  <c r="J20" i="28"/>
  <c r="I20" i="28"/>
  <c r="J19" i="28"/>
  <c r="I19" i="28"/>
  <c r="J18" i="28"/>
  <c r="I18" i="28"/>
  <c r="J17" i="28"/>
  <c r="I17" i="28"/>
  <c r="J16" i="28"/>
  <c r="I16" i="28"/>
  <c r="J15" i="28"/>
  <c r="I15" i="28"/>
  <c r="J14" i="28"/>
  <c r="J140" i="28" s="1"/>
  <c r="J139" i="28" s="1"/>
  <c r="I14" i="28"/>
  <c r="K139" i="27"/>
  <c r="J137" i="27"/>
  <c r="I137" i="27"/>
  <c r="J136" i="27"/>
  <c r="I136" i="27"/>
  <c r="J135" i="27"/>
  <c r="I135" i="27"/>
  <c r="J134" i="27"/>
  <c r="I134" i="27"/>
  <c r="J133" i="27"/>
  <c r="I133" i="27"/>
  <c r="J132" i="27"/>
  <c r="I132" i="27"/>
  <c r="J131" i="27"/>
  <c r="I131" i="27"/>
  <c r="J130" i="27"/>
  <c r="I130" i="27"/>
  <c r="J129" i="27"/>
  <c r="I129" i="27"/>
  <c r="J128" i="27"/>
  <c r="I128" i="27"/>
  <c r="J127" i="27"/>
  <c r="I127" i="27"/>
  <c r="J126" i="27"/>
  <c r="I126" i="27"/>
  <c r="J125" i="27"/>
  <c r="I125" i="27"/>
  <c r="J124" i="27"/>
  <c r="I124" i="27"/>
  <c r="J123" i="27"/>
  <c r="I123" i="27"/>
  <c r="J122" i="27"/>
  <c r="I122" i="27"/>
  <c r="J121" i="27"/>
  <c r="I121" i="27"/>
  <c r="J120" i="27"/>
  <c r="I120" i="27"/>
  <c r="J119" i="27"/>
  <c r="I119" i="27"/>
  <c r="J118" i="27"/>
  <c r="I118" i="27"/>
  <c r="J117" i="27"/>
  <c r="I117" i="27"/>
  <c r="J116" i="27"/>
  <c r="I116" i="27"/>
  <c r="J115" i="27"/>
  <c r="I115" i="27"/>
  <c r="J114" i="27"/>
  <c r="I114" i="27"/>
  <c r="J113" i="27"/>
  <c r="I113" i="27"/>
  <c r="J112" i="27"/>
  <c r="I112" i="27"/>
  <c r="J111" i="27"/>
  <c r="I111" i="27"/>
  <c r="J110" i="27"/>
  <c r="I110" i="27"/>
  <c r="J109" i="27"/>
  <c r="I109" i="27"/>
  <c r="J108" i="27"/>
  <c r="I108" i="27"/>
  <c r="J107" i="27"/>
  <c r="I107" i="27"/>
  <c r="J106" i="27"/>
  <c r="I106" i="27"/>
  <c r="J105" i="27"/>
  <c r="I105" i="27"/>
  <c r="J104" i="27"/>
  <c r="I104" i="27"/>
  <c r="J103" i="27"/>
  <c r="I103" i="27"/>
  <c r="J102" i="27"/>
  <c r="I102" i="27"/>
  <c r="J101" i="27"/>
  <c r="I101" i="27"/>
  <c r="J100" i="27"/>
  <c r="I100" i="27"/>
  <c r="J99" i="27"/>
  <c r="I99" i="27"/>
  <c r="J98" i="27"/>
  <c r="I98" i="27"/>
  <c r="J97" i="27"/>
  <c r="I97" i="27"/>
  <c r="J96" i="27"/>
  <c r="I96" i="27"/>
  <c r="J95" i="27"/>
  <c r="I95" i="27"/>
  <c r="J94" i="27"/>
  <c r="I94" i="27"/>
  <c r="J93" i="27"/>
  <c r="I93" i="27"/>
  <c r="J92" i="27"/>
  <c r="I92" i="27"/>
  <c r="J91" i="27"/>
  <c r="I91" i="27"/>
  <c r="J90" i="27"/>
  <c r="I90" i="27"/>
  <c r="J89" i="27"/>
  <c r="I89" i="27"/>
  <c r="J88" i="27"/>
  <c r="I88" i="27"/>
  <c r="J87" i="27"/>
  <c r="I87" i="27"/>
  <c r="J86" i="27"/>
  <c r="I86" i="27"/>
  <c r="J85" i="27"/>
  <c r="I85" i="27"/>
  <c r="J84" i="27"/>
  <c r="I84" i="27"/>
  <c r="J83" i="27"/>
  <c r="I83" i="27"/>
  <c r="J82" i="27"/>
  <c r="I82" i="27"/>
  <c r="J81" i="27"/>
  <c r="I81" i="27"/>
  <c r="J80" i="27"/>
  <c r="I80" i="27"/>
  <c r="J79" i="27"/>
  <c r="I79" i="27"/>
  <c r="J78" i="27"/>
  <c r="I78" i="27"/>
  <c r="J77" i="27"/>
  <c r="I77" i="27"/>
  <c r="J76" i="27"/>
  <c r="I76" i="27"/>
  <c r="J75" i="27"/>
  <c r="I75" i="27"/>
  <c r="J74" i="27"/>
  <c r="I74" i="27"/>
  <c r="J73" i="27"/>
  <c r="I73" i="27"/>
  <c r="J72" i="27"/>
  <c r="I72" i="27"/>
  <c r="J71" i="27"/>
  <c r="I71" i="27"/>
  <c r="J70" i="27"/>
  <c r="I70" i="27"/>
  <c r="J69" i="27"/>
  <c r="I69" i="27"/>
  <c r="J68" i="27"/>
  <c r="I68" i="27"/>
  <c r="J67" i="27"/>
  <c r="I67" i="27"/>
  <c r="J66" i="27"/>
  <c r="I66" i="27"/>
  <c r="J65" i="27"/>
  <c r="I65" i="27"/>
  <c r="J64" i="27"/>
  <c r="I64" i="27"/>
  <c r="J63" i="27"/>
  <c r="I63" i="27"/>
  <c r="J62" i="27"/>
  <c r="I62" i="27"/>
  <c r="J61" i="27"/>
  <c r="I61" i="27"/>
  <c r="J60" i="27"/>
  <c r="I60" i="27"/>
  <c r="J59" i="27"/>
  <c r="I59" i="27"/>
  <c r="J58" i="27"/>
  <c r="I58" i="27"/>
  <c r="J57" i="27"/>
  <c r="I57" i="27"/>
  <c r="J56" i="27"/>
  <c r="I56" i="27"/>
  <c r="J55" i="27"/>
  <c r="I55" i="27"/>
  <c r="J54" i="27"/>
  <c r="I54" i="27"/>
  <c r="J53" i="27"/>
  <c r="I53" i="27"/>
  <c r="J52" i="27"/>
  <c r="I52" i="27"/>
  <c r="J51" i="27"/>
  <c r="I51" i="27"/>
  <c r="J50" i="27"/>
  <c r="I50" i="27"/>
  <c r="J49" i="27"/>
  <c r="I49" i="27"/>
  <c r="J48" i="27"/>
  <c r="I48" i="27"/>
  <c r="J47" i="27"/>
  <c r="I47" i="27"/>
  <c r="J46" i="27"/>
  <c r="I46" i="27"/>
  <c r="J45" i="27"/>
  <c r="I45" i="27"/>
  <c r="J44" i="27"/>
  <c r="I44" i="27"/>
  <c r="J43" i="27"/>
  <c r="I43" i="27"/>
  <c r="J42" i="27"/>
  <c r="I42" i="27"/>
  <c r="J41" i="27"/>
  <c r="I41" i="27"/>
  <c r="J40" i="27"/>
  <c r="I40" i="27"/>
  <c r="J39" i="27"/>
  <c r="I39" i="27"/>
  <c r="J38" i="27"/>
  <c r="I38" i="27"/>
  <c r="J37" i="27"/>
  <c r="I37" i="27"/>
  <c r="J36" i="27"/>
  <c r="I36" i="27"/>
  <c r="J35" i="27"/>
  <c r="I35" i="27"/>
  <c r="J34" i="27"/>
  <c r="I34" i="27"/>
  <c r="J33" i="27"/>
  <c r="I33" i="27"/>
  <c r="J32" i="27"/>
  <c r="I32" i="27"/>
  <c r="J31" i="27"/>
  <c r="I31" i="27"/>
  <c r="J30" i="27"/>
  <c r="I30" i="27"/>
  <c r="J29" i="27"/>
  <c r="I29" i="27"/>
  <c r="J28" i="27"/>
  <c r="I28" i="27"/>
  <c r="J27" i="27"/>
  <c r="I27" i="27"/>
  <c r="J26" i="27"/>
  <c r="I26" i="27"/>
  <c r="J25" i="27"/>
  <c r="I25" i="27"/>
  <c r="J24" i="27"/>
  <c r="I24" i="27"/>
  <c r="J23" i="27"/>
  <c r="I23" i="27"/>
  <c r="J22" i="27"/>
  <c r="I22" i="27"/>
  <c r="J21" i="27"/>
  <c r="I21" i="27"/>
  <c r="J20" i="27"/>
  <c r="I20" i="27"/>
  <c r="J19" i="27"/>
  <c r="I19" i="27"/>
  <c r="J18" i="27"/>
  <c r="I18" i="27"/>
  <c r="J17" i="27"/>
  <c r="I17" i="27"/>
  <c r="J16" i="27"/>
  <c r="I16" i="27"/>
  <c r="J15" i="27"/>
  <c r="I15" i="27"/>
  <c r="J14" i="27"/>
  <c r="J140" i="27" s="1"/>
  <c r="J139" i="27" s="1"/>
  <c r="I14" i="27"/>
  <c r="K139" i="26"/>
  <c r="J137" i="26"/>
  <c r="I137" i="26"/>
  <c r="J136" i="26"/>
  <c r="I136" i="26"/>
  <c r="J135" i="26"/>
  <c r="I135" i="26"/>
  <c r="J134" i="26"/>
  <c r="I134" i="26"/>
  <c r="J133" i="26"/>
  <c r="I133" i="26"/>
  <c r="J132" i="26"/>
  <c r="I132" i="26"/>
  <c r="J131" i="26"/>
  <c r="I131" i="26"/>
  <c r="J130" i="26"/>
  <c r="I130" i="26"/>
  <c r="J129" i="26"/>
  <c r="I129" i="26"/>
  <c r="J128" i="26"/>
  <c r="I128" i="26"/>
  <c r="J127" i="26"/>
  <c r="I127" i="26"/>
  <c r="J126" i="26"/>
  <c r="I126" i="26"/>
  <c r="J125" i="26"/>
  <c r="I125" i="26"/>
  <c r="J124" i="26"/>
  <c r="I124" i="26"/>
  <c r="J123" i="26"/>
  <c r="I123" i="26"/>
  <c r="J122" i="26"/>
  <c r="I122" i="26"/>
  <c r="J121" i="26"/>
  <c r="I121" i="26"/>
  <c r="J120" i="26"/>
  <c r="I120" i="26"/>
  <c r="J119" i="26"/>
  <c r="I119" i="26"/>
  <c r="J118" i="26"/>
  <c r="I118" i="26"/>
  <c r="J117" i="26"/>
  <c r="I117" i="26"/>
  <c r="J116" i="26"/>
  <c r="I116" i="26"/>
  <c r="J115" i="26"/>
  <c r="I115" i="26"/>
  <c r="J114" i="26"/>
  <c r="I114" i="26"/>
  <c r="J113" i="26"/>
  <c r="I113" i="26"/>
  <c r="J112" i="26"/>
  <c r="I112" i="26"/>
  <c r="J111" i="26"/>
  <c r="I111" i="26"/>
  <c r="J110" i="26"/>
  <c r="I110" i="26"/>
  <c r="J109" i="26"/>
  <c r="I109" i="26"/>
  <c r="J108" i="26"/>
  <c r="I108" i="26"/>
  <c r="J107" i="26"/>
  <c r="I107" i="26"/>
  <c r="J106" i="26"/>
  <c r="I106" i="26"/>
  <c r="J105" i="26"/>
  <c r="I105" i="26"/>
  <c r="J104" i="26"/>
  <c r="I104" i="26"/>
  <c r="J103" i="26"/>
  <c r="I103" i="26"/>
  <c r="J102" i="26"/>
  <c r="I102" i="26"/>
  <c r="J101" i="26"/>
  <c r="I101" i="26"/>
  <c r="J100" i="26"/>
  <c r="I100" i="26"/>
  <c r="J99" i="26"/>
  <c r="I99" i="26"/>
  <c r="J98" i="26"/>
  <c r="I98" i="26"/>
  <c r="J97" i="26"/>
  <c r="I97" i="26"/>
  <c r="J96" i="26"/>
  <c r="I96" i="26"/>
  <c r="J95" i="26"/>
  <c r="I95" i="26"/>
  <c r="J94" i="26"/>
  <c r="I94" i="26"/>
  <c r="J93" i="26"/>
  <c r="I93" i="26"/>
  <c r="J92" i="26"/>
  <c r="I92" i="26"/>
  <c r="J91" i="26"/>
  <c r="I91" i="26"/>
  <c r="J90" i="26"/>
  <c r="I90" i="26"/>
  <c r="J89" i="26"/>
  <c r="I89" i="26"/>
  <c r="J88" i="26"/>
  <c r="I88" i="26"/>
  <c r="J87" i="26"/>
  <c r="I87" i="26"/>
  <c r="J86" i="26"/>
  <c r="I86" i="26"/>
  <c r="J85" i="26"/>
  <c r="I85" i="26"/>
  <c r="J84" i="26"/>
  <c r="I84" i="26"/>
  <c r="J83" i="26"/>
  <c r="I83" i="26"/>
  <c r="J82" i="26"/>
  <c r="I82" i="26"/>
  <c r="J81" i="26"/>
  <c r="I81" i="26"/>
  <c r="J80" i="26"/>
  <c r="I80" i="26"/>
  <c r="J79" i="26"/>
  <c r="I79" i="26"/>
  <c r="J78" i="26"/>
  <c r="I78" i="26"/>
  <c r="J77" i="26"/>
  <c r="I77" i="26"/>
  <c r="J76" i="26"/>
  <c r="I76" i="26"/>
  <c r="J75" i="26"/>
  <c r="I75" i="26"/>
  <c r="J74" i="26"/>
  <c r="I74" i="26"/>
  <c r="J73" i="26"/>
  <c r="I73" i="26"/>
  <c r="J72" i="26"/>
  <c r="I72" i="26"/>
  <c r="J71" i="26"/>
  <c r="I71" i="26"/>
  <c r="J70" i="26"/>
  <c r="I70" i="26"/>
  <c r="J69" i="26"/>
  <c r="I69" i="26"/>
  <c r="J68" i="26"/>
  <c r="I68" i="26"/>
  <c r="J67" i="26"/>
  <c r="I67" i="26"/>
  <c r="J66" i="26"/>
  <c r="I66" i="26"/>
  <c r="J65" i="26"/>
  <c r="I65" i="26"/>
  <c r="J64" i="26"/>
  <c r="I64" i="26"/>
  <c r="J63" i="26"/>
  <c r="I63" i="26"/>
  <c r="J62" i="26"/>
  <c r="I62" i="26"/>
  <c r="J61" i="26"/>
  <c r="I61" i="26"/>
  <c r="J60" i="26"/>
  <c r="I60" i="26"/>
  <c r="J59" i="26"/>
  <c r="I59" i="26"/>
  <c r="J58" i="26"/>
  <c r="I58" i="26"/>
  <c r="J57" i="26"/>
  <c r="I57" i="26"/>
  <c r="J56" i="26"/>
  <c r="I56" i="26"/>
  <c r="J55" i="26"/>
  <c r="I55" i="26"/>
  <c r="J54" i="26"/>
  <c r="I54" i="26"/>
  <c r="J53" i="26"/>
  <c r="I53" i="26"/>
  <c r="J52" i="26"/>
  <c r="I52" i="26"/>
  <c r="J51" i="26"/>
  <c r="I51" i="26"/>
  <c r="J50" i="26"/>
  <c r="I50" i="26"/>
  <c r="J49" i="26"/>
  <c r="I49" i="26"/>
  <c r="J48" i="26"/>
  <c r="I48" i="26"/>
  <c r="J47" i="26"/>
  <c r="I47" i="26"/>
  <c r="J46" i="26"/>
  <c r="I46" i="26"/>
  <c r="J45" i="26"/>
  <c r="I45" i="26"/>
  <c r="J44" i="26"/>
  <c r="I44" i="26"/>
  <c r="J43" i="26"/>
  <c r="I43" i="26"/>
  <c r="J42" i="26"/>
  <c r="I42" i="26"/>
  <c r="J41" i="26"/>
  <c r="I41" i="26"/>
  <c r="J40" i="26"/>
  <c r="I40" i="26"/>
  <c r="J39" i="26"/>
  <c r="I39" i="26"/>
  <c r="J38" i="26"/>
  <c r="I38" i="26"/>
  <c r="J37" i="26"/>
  <c r="I37" i="26"/>
  <c r="J36" i="26"/>
  <c r="I36" i="26"/>
  <c r="J35" i="26"/>
  <c r="I35" i="26"/>
  <c r="J34" i="26"/>
  <c r="I34" i="26"/>
  <c r="J33" i="26"/>
  <c r="I33" i="26"/>
  <c r="J32" i="26"/>
  <c r="I32" i="26"/>
  <c r="J31" i="26"/>
  <c r="I31" i="26"/>
  <c r="J30" i="26"/>
  <c r="I30" i="26"/>
  <c r="J29" i="26"/>
  <c r="I29" i="26"/>
  <c r="J28" i="26"/>
  <c r="I28" i="26"/>
  <c r="J27" i="26"/>
  <c r="I27" i="26"/>
  <c r="J26" i="26"/>
  <c r="I26" i="26"/>
  <c r="J25" i="26"/>
  <c r="I25" i="26"/>
  <c r="J24" i="26"/>
  <c r="I24" i="26"/>
  <c r="J23" i="26"/>
  <c r="I23" i="26"/>
  <c r="J22" i="26"/>
  <c r="I22" i="26"/>
  <c r="J21" i="26"/>
  <c r="I21" i="26"/>
  <c r="J20" i="26"/>
  <c r="I20" i="26"/>
  <c r="J19" i="26"/>
  <c r="I19" i="26"/>
  <c r="J18" i="26"/>
  <c r="I18" i="26"/>
  <c r="J17" i="26"/>
  <c r="I17" i="26"/>
  <c r="J16" i="26"/>
  <c r="I16" i="26"/>
  <c r="J15" i="26"/>
  <c r="I15" i="26"/>
  <c r="J14" i="26"/>
  <c r="J140" i="26" s="1"/>
  <c r="J139" i="26" s="1"/>
  <c r="I14" i="26"/>
  <c r="K139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4" i="2"/>
  <c r="I14" i="2"/>
  <c r="I140" i="29" l="1"/>
  <c r="I140" i="34"/>
  <c r="I140" i="36"/>
  <c r="I139" i="36" s="1"/>
  <c r="L139" i="36" s="1"/>
  <c r="I140" i="35"/>
  <c r="L140" i="35" s="1"/>
  <c r="I140" i="33"/>
  <c r="I140" i="32"/>
  <c r="I140" i="31"/>
  <c r="L140" i="31" s="1"/>
  <c r="I140" i="30"/>
  <c r="I139" i="30" s="1"/>
  <c r="L139" i="30" s="1"/>
  <c r="I140" i="28"/>
  <c r="I140" i="27"/>
  <c r="L140" i="27" s="1"/>
  <c r="I140" i="26"/>
  <c r="L140" i="26" s="1"/>
  <c r="L140" i="36"/>
  <c r="L140" i="34"/>
  <c r="I139" i="34"/>
  <c r="L139" i="34" s="1"/>
  <c r="L140" i="33"/>
  <c r="I139" i="33"/>
  <c r="L139" i="33" s="1"/>
  <c r="L140" i="32"/>
  <c r="I139" i="32"/>
  <c r="L139" i="32" s="1"/>
  <c r="I139" i="31"/>
  <c r="L139" i="31" s="1"/>
  <c r="L140" i="29"/>
  <c r="I139" i="29"/>
  <c r="L139" i="29" s="1"/>
  <c r="L140" i="28"/>
  <c r="I139" i="28"/>
  <c r="L139" i="28" s="1"/>
  <c r="I139" i="27"/>
  <c r="L139" i="27" s="1"/>
  <c r="J140" i="2"/>
  <c r="J139" i="2" s="1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5" i="2"/>
  <c r="I139" i="35" l="1"/>
  <c r="L139" i="35" s="1"/>
  <c r="I139" i="26"/>
  <c r="L139" i="26" s="1"/>
  <c r="L140" i="30"/>
  <c r="I140" i="2"/>
  <c r="L140" i="2" l="1"/>
  <c r="I139" i="2"/>
  <c r="L139" i="2" s="1"/>
</calcChain>
</file>

<file path=xl/sharedStrings.xml><?xml version="1.0" encoding="utf-8"?>
<sst xmlns="http://schemas.openxmlformats.org/spreadsheetml/2006/main" count="2051" uniqueCount="97">
  <si>
    <t>Reiskosten woon-werk</t>
  </si>
  <si>
    <t>Reiskosten zakelijk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</si>
  <si>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</si>
  <si>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</si>
  <si>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</si>
  <si>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</si>
  <si>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</si>
  <si>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</si>
  <si>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</si>
  <si>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</si>
  <si>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</si>
  <si>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</si>
  <si>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</si>
  <si>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</si>
  <si>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ja</t>
  </si>
  <si>
    <t>nee</t>
  </si>
  <si>
    <t>Naam medewerker</t>
  </si>
  <si>
    <r>
      <t xml:space="preserve">Woon-werk kilometers </t>
    </r>
    <r>
      <rPr>
        <sz val="11"/>
        <color rgb="FFFF0000"/>
        <rFont val="Calibri"/>
        <family val="2"/>
        <scheme val="minor"/>
      </rPr>
      <t>enkele</t>
    </r>
    <r>
      <rPr>
        <sz val="11"/>
        <color theme="1"/>
        <rFont val="Calibri"/>
        <family val="2"/>
        <scheme val="minor"/>
      </rPr>
      <t xml:space="preserve"> reisafstand</t>
    </r>
  </si>
  <si>
    <t>Maand / jaar</t>
  </si>
  <si>
    <t>Km woon-</t>
  </si>
  <si>
    <t>Km</t>
  </si>
  <si>
    <t>Overig</t>
  </si>
  <si>
    <t>Dag</t>
  </si>
  <si>
    <t>Te declareren</t>
  </si>
  <si>
    <t>Reisdoel</t>
  </si>
  <si>
    <t>werk</t>
  </si>
  <si>
    <t>zakelijk</t>
  </si>
  <si>
    <t>Totaal aantal kilometers</t>
  </si>
  <si>
    <t>Postcode van</t>
  </si>
  <si>
    <t>Postcode naar</t>
  </si>
  <si>
    <t>Postcode huisadres</t>
  </si>
  <si>
    <t>Postcode werkadres</t>
  </si>
  <si>
    <t>a.</t>
  </si>
  <si>
    <t>b.</t>
  </si>
  <si>
    <t>c.</t>
  </si>
  <si>
    <t>d.</t>
  </si>
  <si>
    <t>Aantal km</t>
  </si>
  <si>
    <t>UITLEG EERST LEZEN VOORDAT JE HET FORMULIER GAAT GEBRUIKEN</t>
  </si>
  <si>
    <t>1.</t>
  </si>
  <si>
    <t>2.</t>
  </si>
  <si>
    <t>automatisch in de daaropvolgende maanden ingevuld. Zolang er niets wijzigt,</t>
  </si>
  <si>
    <t>hoeven deze gegevens niet aangepast te worden.</t>
  </si>
  <si>
    <t>3.</t>
  </si>
  <si>
    <t>wat je wil declareren:</t>
  </si>
  <si>
    <t>-</t>
  </si>
  <si>
    <t>Reis van huis naar je vaste werkplek.</t>
  </si>
  <si>
    <t xml:space="preserve">Reis van bijvoorbeeld kantoor naar een  </t>
  </si>
  <si>
    <t>zakelijke afspraak.</t>
  </si>
  <si>
    <t>gegevens automatisch ingevuld. Kies je voor Reiskosten zakelijk, vul dan de</t>
  </si>
  <si>
    <t xml:space="preserve">Als je meer dan één rit per dag maakt, kan je klikken op het plusje voor de  </t>
  </si>
  <si>
    <t xml:space="preserve">betreffende regel. Je krijgt dan 3 extra regels om in te vullen. Heb je hier niet </t>
  </si>
  <si>
    <t>genoeg aan, gebruik dan de regel(s) van een zaterdag of zondag.</t>
  </si>
  <si>
    <t>In elke rij kan je met het dropdownmenu in kolom C (Te declareren) aangeven</t>
  </si>
  <si>
    <t>https://www.google.nl/maps</t>
  </si>
  <si>
    <t>5.</t>
  </si>
  <si>
    <t>6.</t>
  </si>
  <si>
    <t>7.</t>
  </si>
  <si>
    <t>Declareren doe je per maand van de 1ste t/m de laatste dag van de maand en</t>
  </si>
  <si>
    <t xml:space="preserve">dien je achteraf uiterlijk voor de 15e van de volgende maand. Declaraties die </t>
  </si>
  <si>
    <t>op of na de 15e worden ingediend worden pas de maand daarop gecontroleerd</t>
  </si>
  <si>
    <t>en verwerkt.</t>
  </si>
  <si>
    <t>Gebruik het gehele jaar hetzelfde bestand, zodat ook de maanden ervoor terug</t>
  </si>
  <si>
    <t>te zien zijn.</t>
  </si>
  <si>
    <t>Gebruik hiervoor Google Maps:</t>
  </si>
  <si>
    <t>Klik hier voor uitleg van het formulier</t>
  </si>
  <si>
    <t xml:space="preserve">Vul daarnaast het reisdoel in, bijvoorbeeld het project waar je heen bent </t>
  </si>
  <si>
    <t>gegaan.</t>
  </si>
  <si>
    <t>Totale vergoeding</t>
  </si>
  <si>
    <t>Totaal</t>
  </si>
  <si>
    <t>Toelichting</t>
  </si>
  <si>
    <r>
      <rPr>
        <b/>
        <sz val="11"/>
        <color rgb="FFFF0000"/>
        <rFont val="Calibri"/>
        <family val="2"/>
        <scheme val="minor"/>
      </rPr>
      <t>enkele</t>
    </r>
    <r>
      <rPr>
        <b/>
        <sz val="11"/>
        <color theme="0"/>
        <rFont val="Calibri"/>
        <family val="2"/>
        <scheme val="minor"/>
      </rPr>
      <t xml:space="preserve"> reis</t>
    </r>
  </si>
  <si>
    <t>Enkele reis/</t>
  </si>
  <si>
    <t>retour</t>
  </si>
  <si>
    <t>Enkele reis</t>
  </si>
  <si>
    <t>Retour</t>
  </si>
  <si>
    <t xml:space="preserve"> </t>
  </si>
  <si>
    <t>5678CD</t>
  </si>
  <si>
    <r>
      <t xml:space="preserve">postcodes in en het aantal kilometers </t>
    </r>
    <r>
      <rPr>
        <u/>
        <sz val="12"/>
        <color theme="1"/>
        <rFont val="Calibri"/>
        <family val="2"/>
        <scheme val="minor"/>
      </rPr>
      <t>enkele</t>
    </r>
    <r>
      <rPr>
        <sz val="12"/>
        <color theme="1"/>
        <rFont val="Calibri"/>
        <family val="2"/>
        <scheme val="minor"/>
      </rPr>
      <t xml:space="preserve"> reis. </t>
    </r>
  </si>
  <si>
    <t>Als het om een zakelijke reis gaat, geef dan aan of het een retour of enkele reis is.</t>
  </si>
  <si>
    <t>toelichting en voeg de bonnen/betaalbewijzen toe aan je declaratie.</t>
  </si>
  <si>
    <t>ONJUIST INGEVULDE DECLARATIES WORDEN NIET IN BEHANDELING GENOMEN!</t>
  </si>
  <si>
    <t>8.</t>
  </si>
  <si>
    <t xml:space="preserve">De declaratie dien je op de gebruikelijke manier in via Synergy. Hierbij voeg je </t>
  </si>
  <si>
    <t xml:space="preserve">dit bestand toe als bijlage en geef je in Synergy het aantal te declareren </t>
  </si>
  <si>
    <t xml:space="preserve">kilometers aan. Dit moet overeenkomen met het aantal volgens dit bestand. </t>
  </si>
  <si>
    <t>9.</t>
  </si>
  <si>
    <t>10.</t>
  </si>
  <si>
    <t>Als je meerdere locaties hebt waar je werkt en vanuit huis naartoe rijdt, vul dan</t>
  </si>
  <si>
    <t xml:space="preserve">één locatie als woon-werk in en de andere locatie(s) als zakelijke reis. Qua </t>
  </si>
  <si>
    <t>vergoeding is er geen verschil. Dit zal vooral voor BuurtSportCoaches gelden.</t>
  </si>
  <si>
    <t>Declaratieformulier reiskostenvergoeding</t>
  </si>
  <si>
    <t xml:space="preserve">Indien je kiest voor Reiskosten woon-werk, worden de </t>
  </si>
  <si>
    <t>4.</t>
  </si>
  <si>
    <t xml:space="preserve">In de kolom Overig kan je overige reiskosten invullen. Vul daarbij altijd ook een </t>
  </si>
  <si>
    <t>Vul alleen de gele velden in. De overige velden worden automatisch ingevuld</t>
  </si>
  <si>
    <t>Begin in januari met het invullen van de regels 5 t/m 8. Deze gegevens worden</t>
  </si>
  <si>
    <t>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</si>
</sst>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0" fillId="0" borderId="13" xfId="0" applyBorder="1"/>
    <xf numFmtId="0" fontId="0" fillId="0" borderId="12" xfId="0" applyBorder="1"/>
    <xf numFmtId="164" fontId="0" fillId="2" borderId="14" xfId="0" applyNumberFormat="1" applyFill="1" applyBorder="1"/>
    <xf numFmtId="2" fontId="0" fillId="2" borderId="12" xfId="0" applyNumberFormat="1" applyFill="1" applyBorder="1"/>
    <xf numFmtId="0" fontId="0" fillId="0" borderId="0" xfId="0" applyAlignment="1">
      <alignment vertical="center"/>
    </xf>
    <xf numFmtId="0" fontId="0" fillId="2" borderId="13" xfId="0" applyFill="1" applyBorder="1"/>
    <xf numFmtId="0" fontId="0" fillId="0" borderId="15" xfId="0" applyBorder="1"/>
    <xf numFmtId="0" fontId="0" fillId="2" borderId="15" xfId="0" applyFill="1" applyBorder="1"/>
    <xf numFmtId="0" fontId="0" fillId="0" borderId="16" xfId="0" applyBorder="1"/>
    <xf numFmtId="0" fontId="0" fillId="2" borderId="23" xfId="0" applyFill="1" applyBorder="1"/>
    <xf numFmtId="0" fontId="0" fillId="2" borderId="24" xfId="0" applyFill="1" applyBorder="1"/>
    <xf numFmtId="0" fontId="0" fillId="0" borderId="24" xfId="0" applyBorder="1"/>
    <xf numFmtId="0" fontId="0" fillId="0" borderId="18" xfId="0" applyBorder="1"/>
    <xf numFmtId="164" fontId="0" fillId="2" borderId="25" xfId="0" applyNumberFormat="1" applyFill="1" applyBorder="1"/>
    <xf numFmtId="2" fontId="0" fillId="2" borderId="18" xfId="0" applyNumberFormat="1" applyFill="1" applyBorder="1"/>
    <xf numFmtId="0" fontId="0" fillId="2" borderId="26" xfId="0" applyFill="1" applyBorder="1"/>
    <xf numFmtId="0" fontId="0" fillId="2" borderId="28" xfId="0" applyFill="1" applyBorder="1"/>
    <xf numFmtId="0" fontId="0" fillId="0" borderId="0" xfId="0" applyFill="1" applyBorder="1"/>
    <xf numFmtId="0" fontId="5" fillId="0" borderId="0" xfId="1" applyFont="1"/>
    <xf numFmtId="0" fontId="0" fillId="0" borderId="27" xfId="0" applyNumberFormat="1" applyFill="1" applyBorder="1"/>
    <xf numFmtId="0" fontId="0" fillId="0" borderId="19" xfId="0" applyNumberFormat="1" applyFill="1" applyBorder="1"/>
    <xf numFmtId="0" fontId="0" fillId="0" borderId="29" xfId="0" applyFill="1" applyBorder="1"/>
    <xf numFmtId="0" fontId="8" fillId="0" borderId="0" xfId="0" applyFont="1"/>
    <xf numFmtId="0" fontId="0" fillId="0" borderId="0" xfId="0" applyFont="1"/>
    <xf numFmtId="0" fontId="8" fillId="0" borderId="0" xfId="0" applyFont="1" applyFill="1"/>
    <xf numFmtId="0" fontId="10" fillId="0" borderId="0" xfId="1" applyFont="1"/>
    <xf numFmtId="164" fontId="0" fillId="0" borderId="0" xfId="0" applyNumberFormat="1"/>
    <xf numFmtId="0" fontId="1" fillId="0" borderId="0" xfId="0" applyFont="1"/>
    <xf numFmtId="0" fontId="11" fillId="0" borderId="0" xfId="0" applyFont="1"/>
    <xf numFmtId="0" fontId="0" fillId="3" borderId="4" xfId="0" applyFill="1" applyBorder="1" applyAlignment="1">
      <alignment horizontal="left"/>
    </xf>
    <xf numFmtId="0" fontId="0" fillId="3" borderId="5" xfId="0" applyFill="1" applyBorder="1"/>
    <xf numFmtId="0" fontId="6" fillId="4" borderId="6" xfId="0" applyFont="1" applyFill="1" applyBorder="1"/>
    <xf numFmtId="0" fontId="6" fillId="4" borderId="7" xfId="0" applyFont="1" applyFill="1" applyBorder="1"/>
    <xf numFmtId="0" fontId="6" fillId="4" borderId="7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right"/>
    </xf>
    <xf numFmtId="0" fontId="6" fillId="4" borderId="10" xfId="0" applyFont="1" applyFill="1" applyBorder="1" applyAlignment="1">
      <alignment horizontal="right"/>
    </xf>
    <xf numFmtId="0" fontId="6" fillId="4" borderId="10" xfId="0" applyFont="1" applyFill="1" applyBorder="1"/>
    <xf numFmtId="164" fontId="6" fillId="4" borderId="10" xfId="0" applyNumberFormat="1" applyFont="1" applyFill="1" applyBorder="1" applyAlignment="1">
      <alignment horizontal="center"/>
    </xf>
    <xf numFmtId="0" fontId="7" fillId="4" borderId="11" xfId="0" applyFont="1" applyFill="1" applyBorder="1"/>
    <xf numFmtId="0" fontId="6" fillId="4" borderId="17" xfId="0" applyFont="1" applyFill="1" applyBorder="1"/>
    <xf numFmtId="164" fontId="6" fillId="4" borderId="18" xfId="0" applyNumberFormat="1" applyFont="1" applyFill="1" applyBorder="1"/>
    <xf numFmtId="0" fontId="6" fillId="4" borderId="9" xfId="0" applyFont="1" applyFill="1" applyBorder="1"/>
    <xf numFmtId="0" fontId="6" fillId="4" borderId="20" xfId="0" applyFont="1" applyFill="1" applyBorder="1"/>
    <xf numFmtId="0" fontId="6" fillId="4" borderId="21" xfId="0" applyFont="1" applyFill="1" applyBorder="1"/>
    <xf numFmtId="2" fontId="6" fillId="4" borderId="21" xfId="0" applyNumberFormat="1" applyFont="1" applyFill="1" applyBorder="1"/>
    <xf numFmtId="2" fontId="6" fillId="4" borderId="33" xfId="0" applyNumberFormat="1" applyFont="1" applyFill="1" applyBorder="1"/>
    <xf numFmtId="0" fontId="6" fillId="4" borderId="22" xfId="0" applyFont="1" applyFill="1" applyBorder="1"/>
    <xf numFmtId="2" fontId="0" fillId="4" borderId="24" xfId="0" applyNumberFormat="1" applyFill="1" applyBorder="1"/>
    <xf numFmtId="2" fontId="0" fillId="4" borderId="13" xfId="0" applyNumberFormat="1" applyFill="1" applyBorder="1"/>
    <xf numFmtId="2" fontId="0" fillId="4" borderId="21" xfId="0" applyNumberFormat="1" applyFill="1" applyBorder="1"/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</cellXfs>
  <cellStyles count="2">
    <cellStyle name="Hyperlink" xfId="1" builtinId="8"/>
    <cellStyle name="Standaard" xfId="0" builtinId="0"/>
  </cellStyles>
  <dxfs count="15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141B4D"/>
      <color rgb="FFC3D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119062</xdr:colOff>
      <xdr:row>2</xdr:row>
      <xdr:rowOff>23812</xdr:rowOff>
    </xdr:from>
    <xdr:to>
      <xdr:col>10</xdr:col>
      <xdr:colOff>492310</xdr:colOff>
      <xdr:row>8</xdr:row>
      <xdr:rowOff>36887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702235D-1294-40FA-8DB9-D1E037AB3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53062" y="440531"/>
          <a:ext cx="2828317" cy="12275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2223199</xdr:colOff>
      <xdr:row>8</xdr:row>
      <xdr:rowOff>68226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1BAE344-CBA1-482D-B10E-CFFB90075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2029" y="414618"/>
          <a:ext cx="2828317" cy="12224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43356B3-30AE-4362-A6F0-42F258112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6CEB4DE-0717-45E1-B7B6-1AD418585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EA843ED-5960-47F4-9F8C-CB8CF28D4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0F55343-9784-4C2E-9612-412C9D9D8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4C236F-1E36-4FDE-8EB0-2FD396050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EF03CFC-2DD4-4E5D-BFC6-38F8BFB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BA7C3E2-8DC4-4EBC-9DA8-F5F66C708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D2EBF7-6B7E-4683-A18E-1926BC1C8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CF933E1-3FE5-4B79-B13E-CEC3B44A8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707329E-19F2-42D5-9E2B-79C6C4732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12</xdr:col>
      <xdr:colOff>2223200</xdr:colOff>
      <xdr:row>8</xdr:row>
      <xdr:rowOff>68226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5855F79-7551-4E53-8E05-C2BB0AEA7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1850" y="400050"/>
          <a:ext cx="2832800" cy="1192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nl/map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2E65A-345E-491D-8D77-D27A7C9B23DA}">
  <sheetPr>
    <pageSetUpPr fitToPage="1"/>
  </sheetPr>
  <dimension ref="A1:K40"/>
  <sheetViews>
    <sheetView zoomScale="80" zoomScaleNormal="80" workbookViewId="0">
      <selection activeCell="B26" sqref="B26"/>
    </sheetView>
  </sheetViews>
  <sheetFormatPr defaultRowHeight="14.5" x14ac:dyDescent="0.35"/>
  <cols>
    <col min="1" max="2" width="4.26953125" customWidth="1"/>
    <col min="3" max="3" width="26.453125" customWidth="1"/>
    <col min="4" max="4" width="12.26953125" bestFit="1" customWidth="1"/>
    <col min="5" max="5" width="13.26953125" bestFit="1" customWidth="1"/>
    <col min="6" max="6" width="19.453125" customWidth="1"/>
    <col min="7" max="7" width="9.26953125" customWidth="1"/>
    <col min="8" max="8" width="9" customWidth="1"/>
    <col min="9" max="9" width="9.54296875" customWidth="1"/>
    <col min="11" max="11" width="8.1796875" customWidth="1"/>
  </cols>
  <sheetData>
    <row r="1" spans="1:11" ht="16" thickBot="1" x14ac:dyDescent="0.4">
      <c r="A1" s="55" t="s">
        <v>37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1" ht="15.5" x14ac:dyDescent="0.35">
      <c r="A2" s="1"/>
      <c r="B2" s="1"/>
    </row>
    <row r="3" spans="1:11" ht="15.5" x14ac:dyDescent="0.35">
      <c r="A3" s="25" t="s">
        <v>38</v>
      </c>
      <c r="B3" s="30" t="s">
        <v>80</v>
      </c>
    </row>
    <row r="4" spans="1:11" ht="15.5" x14ac:dyDescent="0.35">
      <c r="A4" s="25" t="s">
        <v>39</v>
      </c>
      <c r="B4" s="25" t="s">
        <v>94</v>
      </c>
      <c r="C4" s="26"/>
      <c r="D4" s="26"/>
      <c r="E4" s="26"/>
      <c r="F4" s="26"/>
    </row>
    <row r="5" spans="1:11" ht="15.5" x14ac:dyDescent="0.35">
      <c r="A5" s="25"/>
      <c r="B5" s="25" t="s">
        <v>95</v>
      </c>
      <c r="C5" s="26"/>
      <c r="D5" s="26"/>
      <c r="E5" s="26"/>
      <c r="F5" s="26"/>
    </row>
    <row r="6" spans="1:11" ht="15.5" x14ac:dyDescent="0.35">
      <c r="A6" s="25"/>
      <c r="B6" s="25" t="s">
        <v>40</v>
      </c>
      <c r="C6" s="26"/>
      <c r="D6" s="26"/>
      <c r="E6" s="26"/>
      <c r="F6" s="26"/>
    </row>
    <row r="7" spans="1:11" ht="15.5" x14ac:dyDescent="0.35">
      <c r="B7" s="25" t="s">
        <v>41</v>
      </c>
      <c r="C7" s="26"/>
      <c r="D7" s="26"/>
      <c r="E7" s="26"/>
      <c r="F7" s="26"/>
    </row>
    <row r="8" spans="1:11" ht="15.5" x14ac:dyDescent="0.35">
      <c r="A8" s="25" t="s">
        <v>42</v>
      </c>
      <c r="B8" s="25" t="s">
        <v>52</v>
      </c>
      <c r="C8" s="26"/>
      <c r="D8" s="26"/>
      <c r="E8" s="26"/>
      <c r="F8" s="26"/>
    </row>
    <row r="9" spans="1:11" ht="15.5" x14ac:dyDescent="0.35">
      <c r="A9" s="25"/>
      <c r="B9" s="25" t="s">
        <v>43</v>
      </c>
      <c r="C9" s="26"/>
      <c r="D9" s="26"/>
      <c r="E9" s="26"/>
      <c r="F9" s="26"/>
    </row>
    <row r="10" spans="1:11" ht="15.5" x14ac:dyDescent="0.35">
      <c r="A10" s="25"/>
      <c r="B10" s="25" t="s">
        <v>44</v>
      </c>
      <c r="C10" s="25" t="s">
        <v>0</v>
      </c>
      <c r="D10" s="25" t="s">
        <v>45</v>
      </c>
      <c r="E10" s="26"/>
      <c r="F10" s="26"/>
    </row>
    <row r="11" spans="1:11" ht="15.5" x14ac:dyDescent="0.35">
      <c r="A11" s="25"/>
      <c r="B11" s="25" t="s">
        <v>44</v>
      </c>
      <c r="C11" s="25" t="s">
        <v>1</v>
      </c>
      <c r="D11" s="25" t="s">
        <v>46</v>
      </c>
      <c r="E11" s="26"/>
      <c r="F11" s="26"/>
    </row>
    <row r="12" spans="1:11" ht="15.5" x14ac:dyDescent="0.35">
      <c r="A12" s="25"/>
      <c r="B12" s="25"/>
      <c r="C12" s="26"/>
      <c r="D12" s="25" t="s">
        <v>47</v>
      </c>
      <c r="E12" s="26"/>
      <c r="F12" s="26"/>
    </row>
    <row r="13" spans="1:11" ht="15.5" x14ac:dyDescent="0.35">
      <c r="A13" t="s">
        <v>92</v>
      </c>
      <c r="B13" s="25" t="s">
        <v>91</v>
      </c>
      <c r="C13" s="26"/>
      <c r="D13" s="26"/>
      <c r="E13" s="26"/>
      <c r="F13" s="26"/>
    </row>
    <row r="14" spans="1:11" ht="15.5" x14ac:dyDescent="0.35">
      <c r="A14" s="25"/>
      <c r="B14" s="25" t="s">
        <v>48</v>
      </c>
      <c r="C14" s="26"/>
      <c r="D14" s="26"/>
      <c r="E14" s="26"/>
      <c r="F14" s="26"/>
    </row>
    <row r="15" spans="1:11" ht="15.5" x14ac:dyDescent="0.35">
      <c r="A15" s="25"/>
      <c r="B15" s="25" t="s">
        <v>77</v>
      </c>
      <c r="C15" s="26"/>
      <c r="D15" s="26"/>
      <c r="E15" s="26"/>
      <c r="F15" s="26"/>
    </row>
    <row r="16" spans="1:11" s="1" customFormat="1" ht="15.5" x14ac:dyDescent="0.35">
      <c r="A16" s="25"/>
      <c r="B16" s="27" t="s">
        <v>63</v>
      </c>
      <c r="C16" s="25"/>
      <c r="D16" s="28" t="s">
        <v>53</v>
      </c>
      <c r="E16" s="25"/>
      <c r="F16" s="25"/>
    </row>
    <row r="17" spans="1:6" s="1" customFormat="1" ht="15.5" x14ac:dyDescent="0.35">
      <c r="A17" s="25"/>
      <c r="B17" s="27" t="s">
        <v>65</v>
      </c>
      <c r="C17" s="25"/>
      <c r="D17" s="28"/>
      <c r="E17" s="25"/>
      <c r="F17" s="25"/>
    </row>
    <row r="18" spans="1:6" s="1" customFormat="1" ht="15.5" x14ac:dyDescent="0.35">
      <c r="B18" s="27" t="s">
        <v>66</v>
      </c>
      <c r="C18" s="25"/>
      <c r="D18" s="28"/>
      <c r="E18" s="25"/>
      <c r="F18" s="25"/>
    </row>
    <row r="19" spans="1:6" s="1" customFormat="1" ht="15.5" x14ac:dyDescent="0.35">
      <c r="A19" s="25" t="s">
        <v>54</v>
      </c>
      <c r="B19" s="27" t="s">
        <v>78</v>
      </c>
      <c r="C19" s="25"/>
      <c r="D19" s="28"/>
      <c r="E19" s="25"/>
      <c r="F19" s="25"/>
    </row>
    <row r="20" spans="1:6" ht="15.5" x14ac:dyDescent="0.35">
      <c r="B20" s="25" t="s">
        <v>49</v>
      </c>
      <c r="C20" s="26"/>
      <c r="D20" s="26"/>
      <c r="E20" s="26"/>
      <c r="F20" s="26"/>
    </row>
    <row r="21" spans="1:6" ht="15.5" x14ac:dyDescent="0.35">
      <c r="A21" s="25"/>
      <c r="B21" s="25" t="s">
        <v>50</v>
      </c>
      <c r="C21" s="26"/>
      <c r="D21" s="26"/>
      <c r="E21" s="26"/>
      <c r="F21" s="26"/>
    </row>
    <row r="22" spans="1:6" ht="15.5" x14ac:dyDescent="0.35">
      <c r="A22" s="25"/>
      <c r="B22" s="25" t="s">
        <v>51</v>
      </c>
      <c r="C22" s="26"/>
      <c r="D22" s="26"/>
      <c r="E22" s="26"/>
      <c r="F22" s="26"/>
    </row>
    <row r="23" spans="1:6" ht="15.5" x14ac:dyDescent="0.35">
      <c r="A23" s="25" t="s">
        <v>55</v>
      </c>
      <c r="B23" s="25" t="s">
        <v>87</v>
      </c>
      <c r="C23" s="26"/>
      <c r="D23" s="26"/>
      <c r="E23" s="26"/>
      <c r="F23" s="26"/>
    </row>
    <row r="24" spans="1:6" ht="15.5" x14ac:dyDescent="0.35">
      <c r="A24" s="25"/>
      <c r="B24" s="25" t="s">
        <v>88</v>
      </c>
      <c r="C24" s="26"/>
      <c r="D24" s="26"/>
      <c r="E24" s="26"/>
      <c r="F24" s="26"/>
    </row>
    <row r="25" spans="1:6" ht="15.5" x14ac:dyDescent="0.35">
      <c r="A25" s="25"/>
      <c r="B25" s="25" t="s">
        <v>89</v>
      </c>
      <c r="C25" s="26"/>
      <c r="D25" s="26"/>
      <c r="E25" s="26"/>
      <c r="F25" s="26"/>
    </row>
    <row r="26" spans="1:6" ht="15.5" x14ac:dyDescent="0.35">
      <c r="A26" t="s">
        <v>56</v>
      </c>
      <c r="B26" s="25" t="s">
        <v>93</v>
      </c>
      <c r="C26" s="26"/>
      <c r="D26" s="26"/>
      <c r="E26" s="26"/>
      <c r="F26" s="26"/>
    </row>
    <row r="27" spans="1:6" ht="15.5" x14ac:dyDescent="0.35">
      <c r="B27" s="25" t="s">
        <v>79</v>
      </c>
      <c r="C27" s="26"/>
      <c r="D27" s="26"/>
      <c r="E27" s="26"/>
      <c r="F27" s="26"/>
    </row>
    <row r="28" spans="1:6" ht="15.5" x14ac:dyDescent="0.35">
      <c r="A28" s="25" t="s">
        <v>81</v>
      </c>
      <c r="B28" s="31" t="s">
        <v>57</v>
      </c>
      <c r="C28" s="26"/>
      <c r="D28" s="26"/>
      <c r="E28" s="26"/>
      <c r="F28" s="26"/>
    </row>
    <row r="29" spans="1:6" ht="15.5" x14ac:dyDescent="0.35">
      <c r="A29" s="25"/>
      <c r="B29" s="31" t="s">
        <v>58</v>
      </c>
      <c r="C29" s="26"/>
      <c r="D29" s="26"/>
      <c r="E29" s="26"/>
      <c r="F29" s="26"/>
    </row>
    <row r="30" spans="1:6" ht="15.5" x14ac:dyDescent="0.35">
      <c r="A30" s="25"/>
      <c r="B30" s="31" t="s">
        <v>59</v>
      </c>
      <c r="C30" s="26"/>
      <c r="D30" s="26"/>
      <c r="E30" s="26"/>
      <c r="F30" s="26"/>
    </row>
    <row r="31" spans="1:6" ht="15.5" x14ac:dyDescent="0.35">
      <c r="A31" s="25"/>
      <c r="B31" s="31" t="s">
        <v>60</v>
      </c>
      <c r="C31" s="26"/>
      <c r="D31" s="26"/>
      <c r="E31" s="26"/>
      <c r="F31" s="26"/>
    </row>
    <row r="32" spans="1:6" ht="15.5" x14ac:dyDescent="0.35">
      <c r="A32" t="s">
        <v>85</v>
      </c>
      <c r="B32" s="25" t="s">
        <v>82</v>
      </c>
      <c r="C32" s="26"/>
      <c r="D32" s="26"/>
      <c r="E32" s="26"/>
      <c r="F32" s="26"/>
    </row>
    <row r="33" spans="1:6" ht="15.5" x14ac:dyDescent="0.35">
      <c r="A33" s="25"/>
      <c r="B33" s="25" t="s">
        <v>83</v>
      </c>
      <c r="C33" s="25"/>
      <c r="D33" s="26"/>
      <c r="E33" s="26"/>
      <c r="F33" s="26"/>
    </row>
    <row r="34" spans="1:6" ht="15.5" x14ac:dyDescent="0.35">
      <c r="A34" s="25"/>
      <c r="B34" s="25" t="s">
        <v>84</v>
      </c>
      <c r="C34" s="25"/>
      <c r="D34" s="26"/>
      <c r="E34" s="26"/>
      <c r="F34" s="26"/>
    </row>
    <row r="35" spans="1:6" ht="15.5" x14ac:dyDescent="0.35">
      <c r="A35" t="s">
        <v>86</v>
      </c>
      <c r="B35" s="25" t="s">
        <v>61</v>
      </c>
      <c r="C35" s="25"/>
      <c r="D35" s="26"/>
      <c r="E35" s="26"/>
      <c r="F35" s="26"/>
    </row>
    <row r="36" spans="1:6" ht="15.5" x14ac:dyDescent="0.35">
      <c r="A36" s="25"/>
      <c r="B36" s="25" t="s">
        <v>62</v>
      </c>
      <c r="C36" s="25"/>
      <c r="D36" s="26"/>
      <c r="E36" s="26"/>
      <c r="F36" s="26"/>
    </row>
    <row r="38" spans="1:6" ht="15.5" x14ac:dyDescent="0.35">
      <c r="B38" s="1"/>
      <c r="C38" s="1"/>
    </row>
    <row r="39" spans="1:6" ht="15.5" x14ac:dyDescent="0.35">
      <c r="B39" s="1"/>
      <c r="C39" s="1"/>
    </row>
    <row r="40" spans="1:6" ht="15.5" x14ac:dyDescent="0.35">
      <c r="B40" s="1"/>
      <c r="C40" s="1"/>
    </row>
  </sheetData>
  <mergeCells count="1">
    <mergeCell ref="A1:K1"/>
  </mergeCells>
  <hyperlinks>
    <hyperlink ref="D16" r:id="rId1" xr:uid="{6E234277-29D5-482C-84AE-AAB012A2979A}"/>
  </hyperlinks>
  <pageMargins left="0.7" right="0.7" top="0.75" bottom="0.75" header="0.3" footer="0.3"/>
  <pageSetup paperSize="9" scale="70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3CF3-396F-48D7-8BD7-5248B6FD939C}">
  <sheetPr>
    <pageSetUpPr fitToPage="1"/>
  </sheetPr>
  <dimension ref="A1:O140"/>
  <sheetViews>
    <sheetView tabSelected="1" zoomScale="85" zoomScaleNormal="85" workbookViewId="0">
      <pane ySplit="13" topLeftCell="A14" activePane="bottomLeft" state="frozen"/>
      <selection activeCell="D9" sqref="D9"/>
      <selection pane="bottomLeft" activeCell="D6" sqref="D6:F6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1" max="11" width="9.90625" bestFit="1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">
        <v>96</v>
      </c>
      <c r="E5" s="59"/>
      <c r="F5" s="60"/>
    </row>
    <row r="6" spans="1:13" x14ac:dyDescent="0.35">
      <c r="A6" t="s">
        <v>30</v>
      </c>
      <c r="D6" s="58">
        <v>1235</v>
      </c>
      <c r="E6" s="59"/>
      <c r="F6" s="60"/>
    </row>
    <row r="7" spans="1:13" x14ac:dyDescent="0.35">
      <c r="A7" t="s">
        <v>31</v>
      </c>
      <c r="D7" s="58" t="s">
        <v>76</v>
      </c>
      <c r="E7" s="59"/>
      <c r="F7" s="60"/>
    </row>
    <row r="8" spans="1:13" ht="15" customHeight="1" x14ac:dyDescent="0.35">
      <c r="A8" s="2" t="s">
        <v>17</v>
      </c>
      <c r="B8" s="2"/>
      <c r="D8" s="32">
        <v>0</v>
      </c>
    </row>
    <row r="9" spans="1:13" x14ac:dyDescent="0.35">
      <c r="A9" t="s">
        <v>18</v>
      </c>
      <c r="D9" s="33" t="s">
        <v>2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D5:F5"/>
    <mergeCell ref="D6:F6"/>
    <mergeCell ref="D7:F7"/>
    <mergeCell ref="A1:M1"/>
  </mergeCells>
  <hyperlinks>
    <hyperlink ref="A3" location="UITLEG!A1" display="Uitleg formulier" xr:uid="{BBB2FE49-4A6F-421B-A23A-DCA5D01C940F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id="{54472F20-1297-46AB-924D-71293AFDE56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7" id="{5892A4F2-762C-4B9A-98E1-B4891344450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6" id="{4B1F8A9A-398C-4121-8868-1950B23F8E34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5" id="{73B5C5A8-2F7C-4DC2-AC63-56DA36803160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7" id="{754C4251-6C1B-48BD-B38E-61693BCFCE06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11" id="{CB4166C9-6572-4D73-B8DD-C21B797EF4E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6" id="{C1A242F1-0EB9-4FF6-8079-21855F122C51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10" id="{169B1B2E-B8CC-428A-8FA8-BD1FB742CA63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5" id="{DED3022D-294F-4D39-BCDD-45FB860C0292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812448A8-589E-4F69-9D14-069068003E1C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4" id="{4DA32622-3A40-43C8-A28E-26001E096753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4075E806-F020-46F6-9D25-F0288151E6C1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B1C87F20-B256-48D5-9D9F-B728093B5114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535F127-60FC-4BEC-9284-BEC0550A10C9}">
          <x14:formula1>
            <xm:f>Gegevensblad!$A$7:$A$18</xm:f>
          </x14:formula1>
          <xm:sqref>D9</xm:sqref>
        </x14:dataValidation>
        <x14:dataValidation type="list" allowBlank="1" showInputMessage="1" showErrorMessage="1" xr:uid="{DB202EBA-21EF-4803-84D3-1F3B8A5D9AAE}">
          <x14:formula1>
            <xm:f>Gegevensblad!$A$1:$A$4</xm:f>
          </x14:formula1>
          <xm:sqref>C14:C138</xm:sqref>
        </x14:dataValidation>
        <x14:dataValidation type="list" allowBlank="1" showInputMessage="1" showErrorMessage="1" xr:uid="{49FBB735-FC3A-4CF0-B6F6-3A4CF312F102}">
          <x14:formula1>
            <xm:f>Gegevensblad!$A$29:$A$31</xm:f>
          </x14:formula1>
          <xm:sqref>H14:H138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ED297-D1DC-425B-9382-54434ABE80B8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3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6189D36F-E9F8-4D0A-A4C8-7B3896B49EC4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E021BB8F-0BDB-4430-B151-F50BDE62FC5E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C64B7752-FA6B-4DE6-8A9C-3E5319BFC5A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0D1E8E1C-CD24-4F5B-9B7A-AB275C0EF0D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7EF5EEC9-1F1A-4ED2-A3C1-1DB37325D483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29A5CB0E-B9BD-44DB-8AF2-321242AA08FA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09DC45AA-495C-4C32-96A8-7D1646E9FA7C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76A5C07F-9EC0-43F2-8E53-F5D90569D9A4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0697F124-5071-426E-BE7E-B4E404285979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BEE30AA7-C85D-409A-A9A5-7A721E79C591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9D87CC61-4F04-4F7F-A1DA-9BE9F9E3802F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81896E8B-D419-4FE6-9F3F-9041024C456E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CF3328FE-C1A8-4ECF-A6C2-A962914AFDF7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1EB1C092-9C1F-4D78-8EF4-84106859D9EF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3449E50-9392-4CA0-A5F3-FF29E0E755D6}">
          <x14:formula1>
            <xm:f>Gegevensblad!$A$29:$A$31</xm:f>
          </x14:formula1>
          <xm:sqref>H14:H138</xm:sqref>
        </x14:dataValidation>
        <x14:dataValidation type="list" allowBlank="1" showInputMessage="1" showErrorMessage="1" xr:uid="{5147B1D7-BC20-4430-84A6-254F7E1FED54}">
          <x14:formula1>
            <xm:f>Gegevensblad!$A$1:$A$4</xm:f>
          </x14:formula1>
          <xm:sqref>C14:C138</xm:sqref>
        </x14:dataValidation>
        <x14:dataValidation type="list" allowBlank="1" showInputMessage="1" showErrorMessage="1" xr:uid="{C012D37C-687A-4345-8CA6-9EAF9E698EDA}">
          <x14:formula1>
            <xm:f>Gegevensblad!$A$7:$A$18</xm:f>
          </x14:formula1>
          <xm:sqref>D9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DE81-D925-402D-A915-BD22B0744719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4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E8088B32-5DA1-4502-9A61-AC2E330EC2F1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DE98E626-4415-4088-BDAA-9ABC2F55B150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18BC7572-17CF-4DE9-9F3D-9BDE372E95A2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CFABE081-1C43-4EBD-9CBB-1A3C9EA40B25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7B82C917-4369-4576-A51C-B212DBC2A5C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BC5B30D7-A62B-4389-9B09-FF29D4915B05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45A3D87D-D105-463F-ABB5-2675CD7F748E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C3D2B35D-E540-4BBF-BFAD-3DAD5EFF8118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4AD43006-C46A-41E3-B9CA-480BB117BB48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91683D4F-49DD-4728-B94D-89EFBABAE721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EBFE5385-5091-488F-8FAB-80B831478996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4FE326FF-9BFD-47C9-9C4D-B3D51EE2C722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F81ABD6C-7B99-4279-AF68-1A044DA1CBA5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6B909262-6306-4E7C-8E4E-86DF5F63150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BD8B192-C69A-43E8-9B4D-2EF5CA18045E}">
          <x14:formula1>
            <xm:f>Gegevensblad!$A$7:$A$18</xm:f>
          </x14:formula1>
          <xm:sqref>D9</xm:sqref>
        </x14:dataValidation>
        <x14:dataValidation type="list" allowBlank="1" showInputMessage="1" showErrorMessage="1" xr:uid="{CC817C87-D059-4E43-AD0F-534F19B03B0E}">
          <x14:formula1>
            <xm:f>Gegevensblad!$A$1:$A$4</xm:f>
          </x14:formula1>
          <xm:sqref>C14:C138</xm:sqref>
        </x14:dataValidation>
        <x14:dataValidation type="list" allowBlank="1" showInputMessage="1" showErrorMessage="1" xr:uid="{91D767D4-4435-444E-BC25-7A3BA1574680}">
          <x14:formula1>
            <xm:f>Gegevensblad!$A$29:$A$31</xm:f>
          </x14:formula1>
          <xm:sqref>H14:H138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4B08-4AF3-4B93-96DA-EF42D9C870B7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G5" sqref="G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5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3EE2A59A-5BD0-47C1-A7F4-C43851313829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E4BCE37-742C-4BAE-81B6-F78A1B2AB12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0F2CB6B6-33C2-4211-BB6A-00A86DCEC0F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0FC054A1-7B9A-4CAA-99FB-B76A16E0EFFE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324068A2-1062-4009-BA3A-288E685A6FA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1FDA486D-9F2E-4433-9108-24EEDC73E599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1D31DE2F-0382-4C96-92A8-1AE21BD5FECC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2DC2B28C-E1D2-4899-84B0-F104165D65D4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6A690773-2EEA-42D3-B7A0-7FD15C27B39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A4EFC941-D43C-42B7-B0A8-6042435D9EA5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3B47A822-B0B0-4BCC-8E7E-22A1980C04FD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78525704-E023-4772-A99F-C1BF02625FB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BD5EDACE-84B7-437B-AEA4-1CD46A68496A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1B4B0FAC-A60D-43ED-B9AD-7167C326260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F4C8617-8BF8-4A17-8A83-6CE5E527AE7E}">
          <x14:formula1>
            <xm:f>Gegevensblad!$A$29:$A$31</xm:f>
          </x14:formula1>
          <xm:sqref>H14:H138</xm:sqref>
        </x14:dataValidation>
        <x14:dataValidation type="list" allowBlank="1" showInputMessage="1" showErrorMessage="1" xr:uid="{6C7285CC-8F3F-456B-B90C-91BD44761055}">
          <x14:formula1>
            <xm:f>Gegevensblad!$A$1:$A$4</xm:f>
          </x14:formula1>
          <xm:sqref>C14:C138</xm:sqref>
        </x14:dataValidation>
        <x14:dataValidation type="list" allowBlank="1" showInputMessage="1" showErrorMessage="1" xr:uid="{32A9B370-1B24-4483-B171-143C0930AABE}">
          <x14:formula1>
            <xm:f>Gegevensblad!$A$7:$A$18</xm:f>
          </x14:formula1>
          <xm:sqref>D9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8612-24D5-43F5-A721-03D03A4BCAF2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6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6B363B4A-9581-49CD-87E1-0A15C344C67C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7AC42990-4387-45A8-B8E8-12076427CE72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C864F234-868A-4FA2-B771-EF02B4F20B3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645A9B0A-C39D-43CE-B88D-78FE40F0D27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0FC5F302-DEC9-454E-98CF-1181A7FD7C3E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50F24C8F-CB93-4DC1-A68A-F7B4B0B06541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70215397-AEE2-4FC4-8F3D-6000561ED92D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7C55B80B-75E3-48FF-A783-DD9776C306D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2D3A4C0C-C65A-46DD-A148-3433CFCBB114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50BF5BAD-AB69-4B9D-8037-7F3B8E2D82B2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F62FE974-7304-41F1-A06B-575FC188BF7E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4F40DE68-741B-4219-9B0A-CBE3CDE0E405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5904E73B-B917-4595-B64C-3588A87DD8B4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2D9D0271-5F0E-4605-978A-287DBE355A29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9B51BBC-44BB-4BF2-BC33-9A337293B695}">
          <x14:formula1>
            <xm:f>Gegevensblad!$A$7:$A$18</xm:f>
          </x14:formula1>
          <xm:sqref>D9</xm:sqref>
        </x14:dataValidation>
        <x14:dataValidation type="list" allowBlank="1" showInputMessage="1" showErrorMessage="1" xr:uid="{058297F1-E8BC-487D-83D0-E78D55AF598F}">
          <x14:formula1>
            <xm:f>Gegevensblad!$A$1:$A$4</xm:f>
          </x14:formula1>
          <xm:sqref>C14:C138</xm:sqref>
        </x14:dataValidation>
        <x14:dataValidation type="list" allowBlank="1" showInputMessage="1" showErrorMessage="1" xr:uid="{D95C21E0-6E83-4410-8CD5-351DF85605BF}">
          <x14:formula1>
            <xm:f>Gegevensblad!$A$29:$A$31</xm:f>
          </x14:formula1>
          <xm:sqref>H14:H138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B5DF-38B6-4316-A79F-61DD79FD9893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7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02145A76-2516-48E3-AF75-702538663ABE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E15B3312-6E18-4B2E-A963-C37986C8E107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50D6C3F9-D968-4D86-8D37-29932BF5AA63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5CFAFAFB-C849-4119-AD35-42BFCB67250E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F6A3090B-BE9F-4BF8-90EA-B9DABB15C02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013CCB61-913A-43F9-BC94-F7A94B6124E0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1640C362-A51A-4800-8D03-512DAB6FD9C2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C3575C99-73AC-43B5-967A-B93057446D61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42F8C7F0-954B-43AE-BA65-61912BA908C7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BA3B9B57-13F6-4F7F-BFE4-56F91E02030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9662DDFF-2179-416E-9D2F-2F36DE88C21F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729C2120-EFD4-411B-A611-06D1FE48D58A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ADC133D6-5455-44D0-B876-BDA686E11683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0CABCA20-8496-49EB-9272-DE38A4C8CD74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E21CC6F-781F-4A85-BD56-CF1E37441246}">
          <x14:formula1>
            <xm:f>Gegevensblad!$A$29:$A$31</xm:f>
          </x14:formula1>
          <xm:sqref>H14:H138</xm:sqref>
        </x14:dataValidation>
        <x14:dataValidation type="list" allowBlank="1" showInputMessage="1" showErrorMessage="1" xr:uid="{02D6C8C7-0967-4684-88A9-E8A9691B400F}">
          <x14:formula1>
            <xm:f>Gegevensblad!$A$1:$A$4</xm:f>
          </x14:formula1>
          <xm:sqref>C14:C138</xm:sqref>
        </x14:dataValidation>
        <x14:dataValidation type="list" allowBlank="1" showInputMessage="1" showErrorMessage="1" xr:uid="{C4B55E08-E1AD-4AB6-AA80-A978C86B19DC}">
          <x14:formula1>
            <xm:f>Gegevensblad!$A$7:$A$18</xm:f>
          </x14:formula1>
          <xm:sqref>D9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3A09-F655-41C5-8BA5-6F4E003906BD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8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908C685A-0F9A-4E4E-9368-E0B4F800CA09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6C2C343-5F5F-4AD8-B0F7-FCC5BB7609CB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C2E545C1-72B0-4707-9D5D-7535549C2834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81F0B09C-21B7-42AB-8503-0CD432C82AB9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54B26807-6363-4735-BFEF-79230315EDC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8EAC2E37-ED14-408B-9B48-14A2FFBF1D31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06FBED9B-EC49-4DD8-8DE5-A0323896A4D7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A69A500A-714B-4CBF-A4AE-8E3952B82AEF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95F2D206-4BB0-4F5B-A2BD-EEF5E9D3FFCF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FDA7361A-AF78-409C-9A85-054D286CE846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BE1BAC0B-33ED-4927-81F6-985552B5566A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E026A6EF-1096-4961-AF13-BA8374932E99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E7A8EEC8-AEC5-40C3-B7BD-562270C92F2D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588D9D59-6053-4123-B03D-14B93FF08E59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D688A4E-80D9-4404-8B85-315EAA6FBB72}">
          <x14:formula1>
            <xm:f>Gegevensblad!$A$7:$A$18</xm:f>
          </x14:formula1>
          <xm:sqref>D9</xm:sqref>
        </x14:dataValidation>
        <x14:dataValidation type="list" allowBlank="1" showInputMessage="1" showErrorMessage="1" xr:uid="{DA233038-0259-4F71-940B-BD30616455C4}">
          <x14:formula1>
            <xm:f>Gegevensblad!$A$1:$A$4</xm:f>
          </x14:formula1>
          <xm:sqref>C14:C138</xm:sqref>
        </x14:dataValidation>
        <x14:dataValidation type="list" allowBlank="1" showInputMessage="1" showErrorMessage="1" xr:uid="{64790916-6426-4BA3-8220-3A409DC15B97}">
          <x14:formula1>
            <xm:f>Gegevensblad!$A$29:$A$31</xm:f>
          </x14:formula1>
          <xm:sqref>H14:H138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2A2A-A7A2-4343-AD52-76776C61CDDE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9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73923FCA-8F11-40F8-83B4-625D40ED5B66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F479CDA2-E702-4712-B693-5142DE1F82C8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3BF1F267-825A-4EC8-BD30-C44E7E4A1B0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4949A319-DEB3-4C59-8E75-9427C507C407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84DCB44F-8B43-41DB-BFB8-C477B2F4831D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43790572-38C3-4A36-AFC6-DF266AACA6C0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09575EF1-EC92-478E-A622-2EAABE09950A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45D4AD10-C64F-4E32-A271-7B2600CC739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99F0A894-C289-446B-B955-FEFB0D353A1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4AB451FD-C7AD-43EA-8EBF-3714E25E39DF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A6BD39FC-4C41-4805-AAE7-4DC9D6CCAAC9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17871500-66F6-457E-ADFA-B4C109DF5F6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81A32BF1-3746-478A-BE61-35D6635D6C52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4A977D79-A718-4EF6-8C6D-452F69A696D8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65D8E71-1E59-4CD2-B7F3-25EE5AADA26C}">
          <x14:formula1>
            <xm:f>Gegevensblad!$A$29:$A$31</xm:f>
          </x14:formula1>
          <xm:sqref>H14:H138</xm:sqref>
        </x14:dataValidation>
        <x14:dataValidation type="list" allowBlank="1" showInputMessage="1" showErrorMessage="1" xr:uid="{DD3A6D27-EB1B-4442-B187-CEDC2C1F6D58}">
          <x14:formula1>
            <xm:f>Gegevensblad!$A$1:$A$4</xm:f>
          </x14:formula1>
          <xm:sqref>C14:C138</xm:sqref>
        </x14:dataValidation>
        <x14:dataValidation type="list" allowBlank="1" showInputMessage="1" showErrorMessage="1" xr:uid="{5CC795AE-F964-49C5-9762-9AE773D936F0}">
          <x14:formula1>
            <xm:f>Gegevensblad!$A$7:$A$18</xm:f>
          </x14:formula1>
          <xm:sqref>D9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CE34-5E70-45BB-BC17-27D60BF86827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10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C83CDB61-4B73-4B24-B80F-CFBC3C248920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02C7AC8-CBD9-4763-85C7-E7EB4BAF9862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999C5CE3-E56F-495E-A698-53C25B7F6491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CFE9E246-ABD3-4448-AC2E-63622DEBF305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B610F0FA-FBC8-4BCA-B4BD-71A01E730743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4CEACB1E-08F7-4845-9A98-44E3ACFD9080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EE187F66-35A6-4A59-81C5-EA5472CB5CF0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686C69A2-941D-4D10-A2D3-B24C2AE1F27C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61F61EFC-2896-49FD-A95E-E43F3BF77E2F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508EA775-C824-4627-9947-0BD3C33DF35A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D26F4F37-EF1C-4BF5-A855-E61A7F862E95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5E255705-DB40-4C28-B7D2-4CDA2D0143C9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BEAA9121-0895-4F31-B251-7D3B05F915FE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1FAF1D1F-1BE3-4EE5-B04C-DB19CD30B55C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5C6DFA5-6A6C-438A-B938-3A5B474F4233}">
          <x14:formula1>
            <xm:f>Gegevensblad!$A$7:$A$18</xm:f>
          </x14:formula1>
          <xm:sqref>D9</xm:sqref>
        </x14:dataValidation>
        <x14:dataValidation type="list" allowBlank="1" showInputMessage="1" showErrorMessage="1" xr:uid="{CDEB8F95-22B6-42D0-9390-893F5D6D2F73}">
          <x14:formula1>
            <xm:f>Gegevensblad!$A$1:$A$4</xm:f>
          </x14:formula1>
          <xm:sqref>C14:C138</xm:sqref>
        </x14:dataValidation>
        <x14:dataValidation type="list" allowBlank="1" showInputMessage="1" showErrorMessage="1" xr:uid="{F5A3A2B9-6C0C-484B-999D-9238F318756C}">
          <x14:formula1>
            <xm:f>Gegevensblad!$A$29:$A$31</xm:f>
          </x14:formula1>
          <xm:sqref>H14:H138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9319-CB7D-4BAF-B2DE-A57E5671FB5C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11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7465850F-E68C-4812-9B1A-00DAABAC16D2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C32D71C6-E720-4EFC-B3ED-EA2FB1F03D5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0F36A7EE-1C4E-43B9-AFD3-A6BD7FA6AE44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812C6671-BF67-48FE-8360-4AAFEAC81447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B067CBC7-7E6F-4BBF-A2DA-04F62DE41D5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51D1B446-2CBF-4084-B6B5-FAE36A2D56A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CD56630A-B1BF-4044-B493-3F649EBCF5D3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B1A0AD7E-F566-4B56-BF9C-746D375D7533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2EE5952D-5CE5-4718-A3B3-0475853CB42D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17726C73-EFFA-49D5-8FDF-E5F537B333E4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FB241EB2-AE9D-4BA7-A4FC-7CE1BA36C9CE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A00392C9-B05E-4A61-8332-BE893C8156B8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484E8E16-9F33-4B07-B687-24B24CB16F4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A483BA06-8FCD-4549-90EC-2033A40F8F1C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567D011-0DA3-4A6A-B8FB-9598AD911E8A}">
          <x14:formula1>
            <xm:f>Gegevensblad!$A$29:$A$31</xm:f>
          </x14:formula1>
          <xm:sqref>H14:H138</xm:sqref>
        </x14:dataValidation>
        <x14:dataValidation type="list" allowBlank="1" showInputMessage="1" showErrorMessage="1" xr:uid="{C00918CC-0B7F-4C8E-90E4-DC19F294DF21}">
          <x14:formula1>
            <xm:f>Gegevensblad!$A$1:$A$4</xm:f>
          </x14:formula1>
          <xm:sqref>C14:C138</xm:sqref>
        </x14:dataValidation>
        <x14:dataValidation type="list" allowBlank="1" showInputMessage="1" showErrorMessage="1" xr:uid="{C169047F-CAD6-432A-847D-585032257887}">
          <x14:formula1>
            <xm:f>Gegevensblad!$A$7:$A$18</xm:f>
          </x14:formula1>
          <xm:sqref>D9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E350-E42A-4AA3-A8EA-45E74BC14F0F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12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AD7BA45E-9E2D-4C82-92B7-D1582C93ABB3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877EBF86-7F8B-437E-980D-CD52CD3B4556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69FC6D24-9F75-46ED-B2E4-80AD838D45C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725F77EC-C090-4D78-8F56-688653C5CAAF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99B5C0B4-A8F7-4C0F-AFA4-097407CE3A8F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F3A7FD91-2766-49D7-9F51-9D52C7A66FE5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1B00808A-2E73-4470-B234-307DA6CE4567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3F75CCAF-C69B-41F5-A894-386B5CDD14FC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0A61AC40-DE68-457B-BF9A-8E65FF1AB3FF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D280E51D-46FE-4F97-86A0-462E992D564A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13B1F454-810C-4CAA-9CDA-DB312E364170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DA29D6D0-00E4-4DEF-81F5-89E349E7B8C4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B6CE9E72-49AF-4676-9A6E-AA7A0EA13850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70FBDBE6-E9F6-4F26-98E9-85D210B3498F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9115835-B12C-4D8A-B0A2-E70291FD51D2}">
          <x14:formula1>
            <xm:f>Gegevensblad!$A$7:$A$18</xm:f>
          </x14:formula1>
          <xm:sqref>D9</xm:sqref>
        </x14:dataValidation>
        <x14:dataValidation type="list" allowBlank="1" showInputMessage="1" showErrorMessage="1" xr:uid="{365702AD-0D82-4DCD-9D9E-8D10A6C23918}">
          <x14:formula1>
            <xm:f>Gegevensblad!$A$1:$A$4</xm:f>
          </x14:formula1>
          <xm:sqref>C14:C138</xm:sqref>
        </x14:dataValidation>
        <x14:dataValidation type="list" allowBlank="1" showInputMessage="1" showErrorMessage="1" xr:uid="{8CAD5113-E5DB-4532-9E0D-B467091A917F}">
          <x14:formula1>
            <xm:f>Gegevensblad!$A$29:$A$31</xm:f>
          </x14:formula1>
          <xm:sqref>H14:H138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F587-0FEB-4513-9BBB-BA37E8D303FA}">
  <sheetPr>
    <pageSetUpPr fitToPage="1"/>
  </sheetPr>
  <dimension ref="A1:O140"/>
  <sheetViews>
    <sheetView zoomScale="85" zoomScaleNormal="85" workbookViewId="0">
      <pane ySplit="13" topLeftCell="A14" activePane="bottomLeft" state="frozen"/>
      <selection activeCell="D9" sqref="D9"/>
      <selection pane="bottomLeft" activeCell="D5" sqref="D5:F5"/>
    </sheetView>
  </sheetViews>
  <sheetFormatPr defaultRowHeight="14.5" outlineLevelRow="1" x14ac:dyDescent="0.35"/>
  <cols>
    <col min="1" max="2" width="4.26953125" customWidth="1"/>
    <col min="3" max="3" width="30.26953125" customWidth="1"/>
    <col min="4" max="4" width="12.26953125" bestFit="1" customWidth="1"/>
    <col min="5" max="5" width="13.26953125" bestFit="1" customWidth="1"/>
    <col min="6" max="6" width="26.1796875" bestFit="1" customWidth="1"/>
    <col min="7" max="7" width="10.81640625" bestFit="1" customWidth="1"/>
    <col min="8" max="8" width="10.81640625" customWidth="1"/>
    <col min="9" max="9" width="9.54296875" customWidth="1"/>
    <col min="13" max="13" width="36.453125" customWidth="1"/>
  </cols>
  <sheetData>
    <row r="1" spans="1:13" ht="16" thickBot="1" x14ac:dyDescent="0.4">
      <c r="A1" s="55" t="s">
        <v>90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ht="15.5" x14ac:dyDescent="0.35">
      <c r="A2" s="1"/>
      <c r="B2" s="1"/>
    </row>
    <row r="3" spans="1:13" ht="15.5" x14ac:dyDescent="0.35">
      <c r="A3" s="21" t="s">
        <v>64</v>
      </c>
      <c r="B3" s="1"/>
    </row>
    <row r="5" spans="1:13" x14ac:dyDescent="0.35">
      <c r="A5" t="s">
        <v>16</v>
      </c>
      <c r="D5" s="58" t="str">
        <f>Januari!D5</f>
        <v>naam</v>
      </c>
      <c r="E5" s="59"/>
      <c r="F5" s="60"/>
    </row>
    <row r="6" spans="1:13" x14ac:dyDescent="0.35">
      <c r="A6" t="s">
        <v>30</v>
      </c>
      <c r="D6" s="58">
        <f>Januari!D6</f>
        <v>1235</v>
      </c>
      <c r="E6" s="59"/>
      <c r="F6" s="60"/>
    </row>
    <row r="7" spans="1:13" x14ac:dyDescent="0.35">
      <c r="A7" t="s">
        <v>31</v>
      </c>
      <c r="D7" s="58" t="str">
        <f>Januari!D7</f>
        <v>5678CD</v>
      </c>
      <c r="E7" s="59"/>
      <c r="F7" s="60"/>
    </row>
    <row r="8" spans="1:13" ht="15" customHeight="1" x14ac:dyDescent="0.35">
      <c r="A8" s="2" t="s">
        <v>17</v>
      </c>
      <c r="B8" s="2"/>
      <c r="D8" s="32">
        <f>Januari!D8</f>
        <v>0</v>
      </c>
    </row>
    <row r="9" spans="1:13" x14ac:dyDescent="0.35">
      <c r="A9" t="s">
        <v>18</v>
      </c>
      <c r="D9" s="33" t="s">
        <v>13</v>
      </c>
      <c r="E9" s="33">
        <v>2022</v>
      </c>
    </row>
    <row r="10" spans="1:13" x14ac:dyDescent="0.35">
      <c r="D10" s="20"/>
      <c r="E10" s="20"/>
    </row>
    <row r="11" spans="1:13" ht="9" customHeight="1" thickBot="1" x14ac:dyDescent="0.4"/>
    <row r="12" spans="1:13" x14ac:dyDescent="0.35">
      <c r="A12" s="34"/>
      <c r="B12" s="35"/>
      <c r="C12" s="35"/>
      <c r="D12" s="35"/>
      <c r="E12" s="35"/>
      <c r="F12" s="35"/>
      <c r="G12" s="36" t="s">
        <v>36</v>
      </c>
      <c r="H12" s="36" t="s">
        <v>71</v>
      </c>
      <c r="I12" s="37" t="s">
        <v>19</v>
      </c>
      <c r="J12" s="37" t="s">
        <v>20</v>
      </c>
      <c r="K12" s="37" t="s">
        <v>21</v>
      </c>
      <c r="L12" s="37" t="s">
        <v>68</v>
      </c>
      <c r="M12" s="38" t="s">
        <v>69</v>
      </c>
    </row>
    <row r="13" spans="1:13" ht="15" thickBot="1" x14ac:dyDescent="0.4">
      <c r="A13" s="39" t="s">
        <v>22</v>
      </c>
      <c r="B13" s="40"/>
      <c r="C13" s="41" t="s">
        <v>23</v>
      </c>
      <c r="D13" s="41" t="s">
        <v>28</v>
      </c>
      <c r="E13" s="41" t="s">
        <v>29</v>
      </c>
      <c r="F13" s="41" t="s">
        <v>24</v>
      </c>
      <c r="G13" s="40" t="s">
        <v>70</v>
      </c>
      <c r="H13" s="40" t="s">
        <v>72</v>
      </c>
      <c r="I13" s="42" t="s">
        <v>25</v>
      </c>
      <c r="J13" s="42" t="s">
        <v>26</v>
      </c>
      <c r="K13" s="42"/>
      <c r="L13" s="42"/>
      <c r="M13" s="43"/>
    </row>
    <row r="14" spans="1:13" x14ac:dyDescent="0.35">
      <c r="A14" s="12">
        <v>1</v>
      </c>
      <c r="B14" s="13" t="s">
        <v>32</v>
      </c>
      <c r="C14" s="14"/>
      <c r="D14" s="15"/>
      <c r="E14" s="15"/>
      <c r="F14" s="15"/>
      <c r="G14" s="15"/>
      <c r="H14" s="14" t="s">
        <v>75</v>
      </c>
      <c r="I14" s="17" t="str">
        <f>IF(C14=Gegevensblad!$A$2,$D$8*2,"")</f>
        <v/>
      </c>
      <c r="J14" s="17" t="str">
        <f>IF(C14=Gegevensblad!$A$3,IF(H14=Gegevensblad!$A$29,G14*1,G14*2),"")</f>
        <v/>
      </c>
      <c r="K14" s="16"/>
      <c r="L14" s="52"/>
      <c r="M14" s="23"/>
    </row>
    <row r="15" spans="1:13" hidden="1" outlineLevel="1" x14ac:dyDescent="0.35">
      <c r="A15" s="18"/>
      <c r="B15" s="8" t="s">
        <v>33</v>
      </c>
      <c r="C15" s="3"/>
      <c r="D15" s="4"/>
      <c r="E15" s="4"/>
      <c r="F15" s="4"/>
      <c r="G15" s="4"/>
      <c r="H15" s="3" t="s">
        <v>75</v>
      </c>
      <c r="I15" s="6" t="str">
        <f>IF(C15=Gegevensblad!$A$2,$D$8*2,"")</f>
        <v/>
      </c>
      <c r="J15" s="6" t="str">
        <f>IF(C15=Gegevensblad!$A$3,IF(H15=Gegevensblad!$A$29,G15*1,G15*2),"")</f>
        <v/>
      </c>
      <c r="K15" s="5"/>
      <c r="L15" s="53"/>
      <c r="M15" s="22"/>
    </row>
    <row r="16" spans="1:13" hidden="1" outlineLevel="1" x14ac:dyDescent="0.35">
      <c r="A16" s="18"/>
      <c r="B16" s="8" t="s">
        <v>34</v>
      </c>
      <c r="C16" s="3"/>
      <c r="D16" s="4"/>
      <c r="E16" s="4"/>
      <c r="F16" s="4"/>
      <c r="G16" s="4"/>
      <c r="H16" s="3" t="s">
        <v>75</v>
      </c>
      <c r="I16" s="6" t="str">
        <f>IF(C16=Gegevensblad!$A$2,$D$8*2,"")</f>
        <v/>
      </c>
      <c r="J16" s="6" t="str">
        <f>IF(C16=Gegevensblad!$A$3,IF(H16=Gegevensblad!$A$29,G16*1,G16*2),"")</f>
        <v/>
      </c>
      <c r="K16" s="5"/>
      <c r="L16" s="53"/>
      <c r="M16" s="22"/>
    </row>
    <row r="17" spans="1:15" hidden="1" outlineLevel="1" x14ac:dyDescent="0.35">
      <c r="A17" s="18"/>
      <c r="B17" s="8" t="s">
        <v>35</v>
      </c>
      <c r="C17" s="3"/>
      <c r="D17" s="4"/>
      <c r="E17" s="4"/>
      <c r="F17" s="4"/>
      <c r="G17" s="4"/>
      <c r="H17" s="3"/>
      <c r="I17" s="6" t="str">
        <f>IF(C17=Gegevensblad!$A$2,$D$8*2,"")</f>
        <v/>
      </c>
      <c r="J17" s="6" t="str">
        <f>IF(C17=Gegevensblad!$A$3,IF(H17=Gegevensblad!$A$29,G17*1,G17*2),"")</f>
        <v/>
      </c>
      <c r="K17" s="5"/>
      <c r="L17" s="53"/>
      <c r="M17" s="22"/>
    </row>
    <row r="18" spans="1:15" collapsed="1" x14ac:dyDescent="0.35">
      <c r="A18" s="18">
        <v>2</v>
      </c>
      <c r="B18" s="8" t="s">
        <v>32</v>
      </c>
      <c r="C18" s="3"/>
      <c r="D18" s="4"/>
      <c r="E18" s="4"/>
      <c r="F18" s="4"/>
      <c r="G18" s="4"/>
      <c r="H18" s="3"/>
      <c r="I18" s="6" t="str">
        <f>IF(C18=Gegevensblad!$A$2,$D$8*2,"")</f>
        <v/>
      </c>
      <c r="J18" s="6" t="str">
        <f>IF(C18=Gegevensblad!$A$3,IF(H18=Gegevensblad!$A$29,G18*1,G18*2),"")</f>
        <v/>
      </c>
      <c r="K18" s="5"/>
      <c r="L18" s="53"/>
      <c r="M18" s="22"/>
    </row>
    <row r="19" spans="1:15" hidden="1" outlineLevel="1" x14ac:dyDescent="0.35">
      <c r="A19" s="18"/>
      <c r="B19" s="8" t="s">
        <v>33</v>
      </c>
      <c r="C19" s="3"/>
      <c r="D19" s="4"/>
      <c r="E19" s="4"/>
      <c r="F19" s="4"/>
      <c r="G19" s="4"/>
      <c r="H19" s="3"/>
      <c r="I19" s="6" t="str">
        <f>IF(C19=Gegevensblad!$A$2,$D$8*2,"")</f>
        <v/>
      </c>
      <c r="J19" s="6" t="str">
        <f>IF(C19=Gegevensblad!$A$3,IF(H19=Gegevensblad!$A$29,G19*1,G19*2),"")</f>
        <v/>
      </c>
      <c r="K19" s="5"/>
      <c r="L19" s="53"/>
      <c r="M19" s="22"/>
    </row>
    <row r="20" spans="1:15" hidden="1" outlineLevel="1" x14ac:dyDescent="0.35">
      <c r="A20" s="18"/>
      <c r="B20" s="8" t="s">
        <v>34</v>
      </c>
      <c r="C20" s="3"/>
      <c r="D20" s="4"/>
      <c r="E20" s="4"/>
      <c r="F20" s="4"/>
      <c r="G20" s="4"/>
      <c r="H20" s="3"/>
      <c r="I20" s="6" t="str">
        <f>IF(C20=Gegevensblad!$A$2,$D$8*2,"")</f>
        <v/>
      </c>
      <c r="J20" s="6" t="str">
        <f>IF(C20=Gegevensblad!$A$3,IF(H20=Gegevensblad!$A$29,G20*1,G20*2),"")</f>
        <v/>
      </c>
      <c r="K20" s="5"/>
      <c r="L20" s="53"/>
      <c r="M20" s="22"/>
    </row>
    <row r="21" spans="1:15" hidden="1" outlineLevel="1" x14ac:dyDescent="0.35">
      <c r="A21" s="18"/>
      <c r="B21" s="8" t="s">
        <v>35</v>
      </c>
      <c r="C21" s="3"/>
      <c r="D21" s="4"/>
      <c r="E21" s="4"/>
      <c r="F21" s="4"/>
      <c r="G21" s="4"/>
      <c r="H21" s="3"/>
      <c r="I21" s="6" t="str">
        <f>IF(C21=Gegevensblad!$A$2,$D$8*2,"")</f>
        <v/>
      </c>
      <c r="J21" s="6" t="str">
        <f>IF(C21=Gegevensblad!$A$3,IF(H21=Gegevensblad!$A$29,G21*1,G21*2),"")</f>
        <v/>
      </c>
      <c r="K21" s="5"/>
      <c r="L21" s="53"/>
      <c r="M21" s="22"/>
    </row>
    <row r="22" spans="1:15" collapsed="1" x14ac:dyDescent="0.35">
      <c r="A22" s="18">
        <v>3</v>
      </c>
      <c r="B22" s="8" t="s">
        <v>32</v>
      </c>
      <c r="C22" s="3"/>
      <c r="D22" s="4"/>
      <c r="E22" s="4"/>
      <c r="F22" s="4"/>
      <c r="G22" s="4"/>
      <c r="H22" s="3"/>
      <c r="I22" s="6" t="str">
        <f>IF(C22=Gegevensblad!$A$2,$D$8*2,"")</f>
        <v/>
      </c>
      <c r="J22" s="6" t="str">
        <f>IF(C22=Gegevensblad!$A$3,IF(H22=Gegevensblad!$A$29,G22*1,G22*2),"")</f>
        <v/>
      </c>
      <c r="K22" s="5"/>
      <c r="L22" s="53"/>
      <c r="M22" s="22"/>
    </row>
    <row r="23" spans="1:15" hidden="1" outlineLevel="1" x14ac:dyDescent="0.35">
      <c r="A23" s="18"/>
      <c r="B23" s="8" t="s">
        <v>33</v>
      </c>
      <c r="C23" s="3"/>
      <c r="D23" s="4"/>
      <c r="E23" s="4"/>
      <c r="F23" s="4"/>
      <c r="G23" s="4"/>
      <c r="H23" s="3"/>
      <c r="I23" s="6" t="str">
        <f>IF(C23=Gegevensblad!$A$2,$D$8*2,"")</f>
        <v/>
      </c>
      <c r="J23" s="6" t="str">
        <f>IF(C23=Gegevensblad!$A$3,IF(H23=Gegevensblad!$A$29,G23*1,G23*2),"")</f>
        <v/>
      </c>
      <c r="K23" s="5"/>
      <c r="L23" s="53"/>
      <c r="M23" s="22"/>
    </row>
    <row r="24" spans="1:15" hidden="1" outlineLevel="1" x14ac:dyDescent="0.35">
      <c r="A24" s="18"/>
      <c r="B24" s="8" t="s">
        <v>34</v>
      </c>
      <c r="C24" s="3"/>
      <c r="D24" s="4"/>
      <c r="E24" s="4"/>
      <c r="F24" s="4"/>
      <c r="G24" s="4"/>
      <c r="H24" s="3"/>
      <c r="I24" s="6" t="str">
        <f>IF(C24=Gegevensblad!$A$2,$D$8*2,"")</f>
        <v/>
      </c>
      <c r="J24" s="6" t="str">
        <f>IF(C24=Gegevensblad!$A$3,IF(H24=Gegevensblad!$A$29,G24*1,G24*2),"")</f>
        <v/>
      </c>
      <c r="K24" s="5"/>
      <c r="L24" s="53"/>
      <c r="M24" s="22"/>
    </row>
    <row r="25" spans="1:15" hidden="1" outlineLevel="1" x14ac:dyDescent="0.35">
      <c r="A25" s="18"/>
      <c r="B25" s="8" t="s">
        <v>35</v>
      </c>
      <c r="C25" s="3"/>
      <c r="D25" s="4"/>
      <c r="E25" s="4"/>
      <c r="F25" s="4"/>
      <c r="G25" s="4"/>
      <c r="H25" s="3"/>
      <c r="I25" s="6" t="str">
        <f>IF(C25=Gegevensblad!$A$2,$D$8*2,"")</f>
        <v/>
      </c>
      <c r="J25" s="6" t="str">
        <f>IF(C25=Gegevensblad!$A$3,IF(H25=Gegevensblad!$A$29,G25*1,G25*2),"")</f>
        <v/>
      </c>
      <c r="K25" s="5"/>
      <c r="L25" s="53"/>
      <c r="M25" s="22"/>
    </row>
    <row r="26" spans="1:15" collapsed="1" x14ac:dyDescent="0.35">
      <c r="A26" s="18">
        <v>4</v>
      </c>
      <c r="B26" s="8" t="s">
        <v>32</v>
      </c>
      <c r="C26" s="3"/>
      <c r="D26" s="4"/>
      <c r="E26" s="4"/>
      <c r="F26" s="4"/>
      <c r="G26" s="4"/>
      <c r="H26" s="3"/>
      <c r="I26" s="6" t="str">
        <f>IF(C26=Gegevensblad!$A$2,$D$8*2,"")</f>
        <v/>
      </c>
      <c r="J26" s="6" t="str">
        <f>IF(C26=Gegevensblad!$A$3,IF(H26=Gegevensblad!$A$29,G26*1,G26*2),"")</f>
        <v/>
      </c>
      <c r="K26" s="5"/>
      <c r="L26" s="53"/>
      <c r="M26" s="22"/>
      <c r="O26" s="7"/>
    </row>
    <row r="27" spans="1:15" hidden="1" outlineLevel="1" x14ac:dyDescent="0.35">
      <c r="A27" s="18"/>
      <c r="B27" s="8" t="s">
        <v>33</v>
      </c>
      <c r="C27" s="3"/>
      <c r="D27" s="4"/>
      <c r="E27" s="4"/>
      <c r="F27" s="4"/>
      <c r="G27" s="4"/>
      <c r="H27" s="3"/>
      <c r="I27" s="6" t="str">
        <f>IF(C27=Gegevensblad!$A$2,$D$8*2,"")</f>
        <v/>
      </c>
      <c r="J27" s="6" t="str">
        <f>IF(C27=Gegevensblad!$A$3,IF(H27=Gegevensblad!$A$29,G27*1,G27*2),"")</f>
        <v/>
      </c>
      <c r="K27" s="5"/>
      <c r="L27" s="53"/>
      <c r="M27" s="22"/>
      <c r="O27" s="7"/>
    </row>
    <row r="28" spans="1:15" hidden="1" outlineLevel="1" x14ac:dyDescent="0.35">
      <c r="A28" s="18"/>
      <c r="B28" s="8" t="s">
        <v>34</v>
      </c>
      <c r="C28" s="3"/>
      <c r="D28" s="4"/>
      <c r="E28" s="4"/>
      <c r="F28" s="4"/>
      <c r="G28" s="4"/>
      <c r="H28" s="3"/>
      <c r="I28" s="6" t="str">
        <f>IF(C28=Gegevensblad!$A$2,$D$8*2,"")</f>
        <v/>
      </c>
      <c r="J28" s="6" t="str">
        <f>IF(C28=Gegevensblad!$A$3,IF(H28=Gegevensblad!$A$29,G28*1,G28*2),"")</f>
        <v/>
      </c>
      <c r="K28" s="5"/>
      <c r="L28" s="53"/>
      <c r="M28" s="22"/>
      <c r="O28" s="7"/>
    </row>
    <row r="29" spans="1:15" hidden="1" outlineLevel="1" x14ac:dyDescent="0.35">
      <c r="A29" s="18"/>
      <c r="B29" s="8" t="s">
        <v>35</v>
      </c>
      <c r="C29" s="3"/>
      <c r="D29" s="4"/>
      <c r="E29" s="4"/>
      <c r="F29" s="4"/>
      <c r="G29" s="4"/>
      <c r="H29" s="3"/>
      <c r="I29" s="6" t="str">
        <f>IF(C29=Gegevensblad!$A$2,$D$8*2,"")</f>
        <v/>
      </c>
      <c r="J29" s="6" t="str">
        <f>IF(C29=Gegevensblad!$A$3,IF(H29=Gegevensblad!$A$29,G29*1,G29*2),"")</f>
        <v/>
      </c>
      <c r="K29" s="5"/>
      <c r="L29" s="53"/>
      <c r="M29" s="22"/>
      <c r="O29" s="7"/>
    </row>
    <row r="30" spans="1:15" collapsed="1" x14ac:dyDescent="0.35">
      <c r="A30" s="18">
        <v>5</v>
      </c>
      <c r="B30" s="8" t="s">
        <v>32</v>
      </c>
      <c r="C30" s="3"/>
      <c r="D30" s="4"/>
      <c r="E30" s="4"/>
      <c r="F30" s="4"/>
      <c r="G30" s="4"/>
      <c r="H30" s="3"/>
      <c r="I30" s="6" t="str">
        <f>IF(C30=Gegevensblad!$A$2,$D$8*2,"")</f>
        <v/>
      </c>
      <c r="J30" s="6" t="str">
        <f>IF(C30=Gegevensblad!$A$3,IF(H30=Gegevensblad!$A$29,G30*1,G30*2),"")</f>
        <v/>
      </c>
      <c r="K30" s="5"/>
      <c r="L30" s="53"/>
      <c r="M30" s="22"/>
      <c r="O30" s="7"/>
    </row>
    <row r="31" spans="1:15" hidden="1" outlineLevel="1" x14ac:dyDescent="0.35">
      <c r="A31" s="18"/>
      <c r="B31" s="8" t="s">
        <v>33</v>
      </c>
      <c r="C31" s="3"/>
      <c r="D31" s="4"/>
      <c r="E31" s="4"/>
      <c r="F31" s="4"/>
      <c r="G31" s="4"/>
      <c r="H31" s="3"/>
      <c r="I31" s="6" t="str">
        <f>IF(C31=Gegevensblad!$A$2,$D$8*2,"")</f>
        <v/>
      </c>
      <c r="J31" s="6" t="str">
        <f>IF(C31=Gegevensblad!$A$3,IF(H31=Gegevensblad!$A$29,G31*1,G31*2),"")</f>
        <v/>
      </c>
      <c r="K31" s="5"/>
      <c r="L31" s="53"/>
      <c r="M31" s="22"/>
      <c r="O31" s="7"/>
    </row>
    <row r="32" spans="1:15" hidden="1" outlineLevel="1" x14ac:dyDescent="0.35">
      <c r="A32" s="18"/>
      <c r="B32" s="8" t="s">
        <v>34</v>
      </c>
      <c r="C32" s="3"/>
      <c r="D32" s="4"/>
      <c r="E32" s="4"/>
      <c r="F32" s="4"/>
      <c r="G32" s="4"/>
      <c r="H32" s="3"/>
      <c r="I32" s="6" t="str">
        <f>IF(C32=Gegevensblad!$A$2,$D$8*2,"")</f>
        <v/>
      </c>
      <c r="J32" s="6" t="str">
        <f>IF(C32=Gegevensblad!$A$3,IF(H32=Gegevensblad!$A$29,G32*1,G32*2),"")</f>
        <v/>
      </c>
      <c r="K32" s="5"/>
      <c r="L32" s="53"/>
      <c r="M32" s="22"/>
      <c r="O32" s="7"/>
    </row>
    <row r="33" spans="1:15" hidden="1" outlineLevel="1" x14ac:dyDescent="0.35">
      <c r="A33" s="18"/>
      <c r="B33" s="8" t="s">
        <v>35</v>
      </c>
      <c r="C33" s="3"/>
      <c r="D33" s="4"/>
      <c r="E33" s="4"/>
      <c r="F33" s="4"/>
      <c r="G33" s="4"/>
      <c r="H33" s="3"/>
      <c r="I33" s="6" t="str">
        <f>IF(C33=Gegevensblad!$A$2,$D$8*2,"")</f>
        <v/>
      </c>
      <c r="J33" s="6" t="str">
        <f>IF(C33=Gegevensblad!$A$3,IF(H33=Gegevensblad!$A$29,G33*1,G33*2),"")</f>
        <v/>
      </c>
      <c r="K33" s="5"/>
      <c r="L33" s="53"/>
      <c r="M33" s="22"/>
      <c r="O33" s="7"/>
    </row>
    <row r="34" spans="1:15" collapsed="1" x14ac:dyDescent="0.35">
      <c r="A34" s="18">
        <v>6</v>
      </c>
      <c r="B34" s="8" t="s">
        <v>32</v>
      </c>
      <c r="C34" s="3"/>
      <c r="D34" s="4"/>
      <c r="E34" s="4"/>
      <c r="F34" s="4"/>
      <c r="G34" s="4"/>
      <c r="H34" s="3"/>
      <c r="I34" s="6" t="str">
        <f>IF(C34=Gegevensblad!$A$2,$D$8*2,"")</f>
        <v/>
      </c>
      <c r="J34" s="6" t="str">
        <f>IF(C34=Gegevensblad!$A$3,IF(H34=Gegevensblad!$A$29,G34*1,G34*2),"")</f>
        <v/>
      </c>
      <c r="K34" s="5"/>
      <c r="L34" s="53"/>
      <c r="M34" s="22"/>
      <c r="O34" s="7"/>
    </row>
    <row r="35" spans="1:15" hidden="1" outlineLevel="1" x14ac:dyDescent="0.35">
      <c r="A35" s="18"/>
      <c r="B35" s="8" t="s">
        <v>33</v>
      </c>
      <c r="C35" s="3"/>
      <c r="D35" s="4"/>
      <c r="E35" s="4"/>
      <c r="F35" s="4"/>
      <c r="G35" s="4"/>
      <c r="H35" s="3"/>
      <c r="I35" s="6" t="str">
        <f>IF(C35=Gegevensblad!$A$2,$D$8*2,"")</f>
        <v/>
      </c>
      <c r="J35" s="6" t="str">
        <f>IF(C35=Gegevensblad!$A$3,IF(H35=Gegevensblad!$A$29,G35*1,G35*2),"")</f>
        <v/>
      </c>
      <c r="K35" s="5"/>
      <c r="L35" s="53"/>
      <c r="M35" s="22"/>
      <c r="O35" s="7"/>
    </row>
    <row r="36" spans="1:15" hidden="1" outlineLevel="1" x14ac:dyDescent="0.35">
      <c r="A36" s="18"/>
      <c r="B36" s="8" t="s">
        <v>34</v>
      </c>
      <c r="C36" s="3"/>
      <c r="D36" s="4"/>
      <c r="E36" s="4"/>
      <c r="F36" s="4"/>
      <c r="G36" s="4"/>
      <c r="H36" s="3"/>
      <c r="I36" s="6" t="str">
        <f>IF(C36=Gegevensblad!$A$2,$D$8*2,"")</f>
        <v/>
      </c>
      <c r="J36" s="6" t="str">
        <f>IF(C36=Gegevensblad!$A$3,IF(H36=Gegevensblad!$A$29,G36*1,G36*2),"")</f>
        <v/>
      </c>
      <c r="K36" s="5"/>
      <c r="L36" s="53"/>
      <c r="M36" s="22"/>
      <c r="O36" s="7"/>
    </row>
    <row r="37" spans="1:15" hidden="1" outlineLevel="1" x14ac:dyDescent="0.35">
      <c r="A37" s="18"/>
      <c r="B37" s="8" t="s">
        <v>35</v>
      </c>
      <c r="C37" s="3"/>
      <c r="D37" s="4"/>
      <c r="E37" s="4"/>
      <c r="F37" s="4"/>
      <c r="G37" s="4"/>
      <c r="H37" s="3"/>
      <c r="I37" s="6" t="str">
        <f>IF(C37=Gegevensblad!$A$2,$D$8*2,"")</f>
        <v/>
      </c>
      <c r="J37" s="6" t="str">
        <f>IF(C37=Gegevensblad!$A$3,IF(H37=Gegevensblad!$A$29,G37*1,G37*2),"")</f>
        <v/>
      </c>
      <c r="K37" s="5"/>
      <c r="L37" s="53"/>
      <c r="M37" s="22"/>
      <c r="O37" s="7"/>
    </row>
    <row r="38" spans="1:15" collapsed="1" x14ac:dyDescent="0.35">
      <c r="A38" s="18">
        <v>7</v>
      </c>
      <c r="B38" s="8" t="s">
        <v>32</v>
      </c>
      <c r="C38" s="3"/>
      <c r="D38" s="4"/>
      <c r="E38" s="4"/>
      <c r="F38" s="4"/>
      <c r="G38" s="4"/>
      <c r="H38" s="3" t="s">
        <v>75</v>
      </c>
      <c r="I38" s="6" t="str">
        <f>IF(C38=Gegevensblad!$A$2,$D$8*2,"")</f>
        <v/>
      </c>
      <c r="J38" s="6" t="str">
        <f>IF(C38=Gegevensblad!$A$3,IF(H38=Gegevensblad!$A$29,G38*1,G38*2),"")</f>
        <v/>
      </c>
      <c r="K38" s="5"/>
      <c r="L38" s="53"/>
      <c r="M38" s="22"/>
      <c r="O38" s="7"/>
    </row>
    <row r="39" spans="1:15" hidden="1" outlineLevel="1" x14ac:dyDescent="0.35">
      <c r="A39" s="18"/>
      <c r="B39" s="8" t="s">
        <v>33</v>
      </c>
      <c r="C39" s="3"/>
      <c r="D39" s="4"/>
      <c r="E39" s="4"/>
      <c r="F39" s="4"/>
      <c r="G39" s="4"/>
      <c r="H39" s="3"/>
      <c r="I39" s="6" t="str">
        <f>IF(C39=Gegevensblad!$A$2,$D$8*2,"")</f>
        <v/>
      </c>
      <c r="J39" s="6" t="str">
        <f>IF(C39=Gegevensblad!$A$3,IF(H39=Gegevensblad!$A$29,G39*1,G39*2),"")</f>
        <v/>
      </c>
      <c r="K39" s="5"/>
      <c r="L39" s="53"/>
      <c r="M39" s="22"/>
      <c r="O39" s="7"/>
    </row>
    <row r="40" spans="1:15" hidden="1" outlineLevel="1" x14ac:dyDescent="0.35">
      <c r="A40" s="18"/>
      <c r="B40" s="8" t="s">
        <v>34</v>
      </c>
      <c r="C40" s="3"/>
      <c r="D40" s="4"/>
      <c r="E40" s="4"/>
      <c r="F40" s="4"/>
      <c r="G40" s="4"/>
      <c r="H40" s="3"/>
      <c r="I40" s="6" t="str">
        <f>IF(C40=Gegevensblad!$A$2,$D$8*2,"")</f>
        <v/>
      </c>
      <c r="J40" s="6" t="str">
        <f>IF(C40=Gegevensblad!$A$3,IF(H40=Gegevensblad!$A$29,G40*1,G40*2),"")</f>
        <v/>
      </c>
      <c r="K40" s="5"/>
      <c r="L40" s="53"/>
      <c r="M40" s="22"/>
      <c r="O40" s="7"/>
    </row>
    <row r="41" spans="1:15" hidden="1" outlineLevel="1" x14ac:dyDescent="0.35">
      <c r="A41" s="18"/>
      <c r="B41" s="8" t="s">
        <v>35</v>
      </c>
      <c r="C41" s="3"/>
      <c r="D41" s="4"/>
      <c r="E41" s="4"/>
      <c r="F41" s="4"/>
      <c r="G41" s="4"/>
      <c r="H41" s="3"/>
      <c r="I41" s="6" t="str">
        <f>IF(C41=Gegevensblad!$A$2,$D$8*2,"")</f>
        <v/>
      </c>
      <c r="J41" s="6" t="str">
        <f>IF(C41=Gegevensblad!$A$3,IF(H41=Gegevensblad!$A$29,G41*1,G41*2),"")</f>
        <v/>
      </c>
      <c r="K41" s="5"/>
      <c r="L41" s="53"/>
      <c r="M41" s="22"/>
      <c r="O41" s="7"/>
    </row>
    <row r="42" spans="1:15" collapsed="1" x14ac:dyDescent="0.35">
      <c r="A42" s="18">
        <v>8</v>
      </c>
      <c r="B42" s="8" t="s">
        <v>32</v>
      </c>
      <c r="C42" s="3"/>
      <c r="D42" s="4"/>
      <c r="E42" s="4"/>
      <c r="F42" s="4"/>
      <c r="G42" s="4"/>
      <c r="H42" s="3"/>
      <c r="I42" s="6" t="str">
        <f>IF(C42=Gegevensblad!$A$2,$D$8*2,"")</f>
        <v/>
      </c>
      <c r="J42" s="6" t="str">
        <f>IF(C42=Gegevensblad!$A$3,IF(H42=Gegevensblad!$A$29,G42*1,G42*2),"")</f>
        <v/>
      </c>
      <c r="K42" s="5"/>
      <c r="L42" s="53"/>
      <c r="M42" s="22"/>
      <c r="O42" s="7"/>
    </row>
    <row r="43" spans="1:15" hidden="1" outlineLevel="1" x14ac:dyDescent="0.35">
      <c r="A43" s="18"/>
      <c r="B43" s="8" t="s">
        <v>33</v>
      </c>
      <c r="C43" s="3"/>
      <c r="D43" s="4"/>
      <c r="E43" s="4"/>
      <c r="F43" s="4"/>
      <c r="G43" s="4"/>
      <c r="H43" s="3"/>
      <c r="I43" s="6" t="str">
        <f>IF(C43=Gegevensblad!$A$2,$D$8*2,"")</f>
        <v/>
      </c>
      <c r="J43" s="6" t="str">
        <f>IF(C43=Gegevensblad!$A$3,IF(H43=Gegevensblad!$A$29,G43*1,G43*2),"")</f>
        <v/>
      </c>
      <c r="K43" s="5"/>
      <c r="L43" s="53"/>
      <c r="M43" s="22"/>
      <c r="O43" s="7"/>
    </row>
    <row r="44" spans="1:15" hidden="1" outlineLevel="1" x14ac:dyDescent="0.35">
      <c r="A44" s="18"/>
      <c r="B44" s="8" t="s">
        <v>34</v>
      </c>
      <c r="C44" s="3"/>
      <c r="D44" s="4"/>
      <c r="E44" s="4"/>
      <c r="F44" s="4"/>
      <c r="G44" s="4"/>
      <c r="H44" s="3"/>
      <c r="I44" s="6" t="str">
        <f>IF(C44=Gegevensblad!$A$2,$D$8*2,"")</f>
        <v/>
      </c>
      <c r="J44" s="6" t="str">
        <f>IF(C44=Gegevensblad!$A$3,IF(H44=Gegevensblad!$A$29,G44*1,G44*2),"")</f>
        <v/>
      </c>
      <c r="K44" s="5"/>
      <c r="L44" s="53"/>
      <c r="M44" s="22"/>
      <c r="O44" s="7"/>
    </row>
    <row r="45" spans="1:15" hidden="1" outlineLevel="1" x14ac:dyDescent="0.35">
      <c r="A45" s="18"/>
      <c r="B45" s="8" t="s">
        <v>35</v>
      </c>
      <c r="C45" s="3"/>
      <c r="D45" s="4"/>
      <c r="E45" s="4"/>
      <c r="F45" s="4"/>
      <c r="G45" s="4"/>
      <c r="H45" s="3"/>
      <c r="I45" s="6" t="str">
        <f>IF(C45=Gegevensblad!$A$2,$D$8*2,"")</f>
        <v/>
      </c>
      <c r="J45" s="6" t="str">
        <f>IF(C45=Gegevensblad!$A$3,IF(H45=Gegevensblad!$A$29,G45*1,G45*2),"")</f>
        <v/>
      </c>
      <c r="K45" s="5"/>
      <c r="L45" s="53"/>
      <c r="M45" s="22"/>
      <c r="O45" s="7"/>
    </row>
    <row r="46" spans="1:15" collapsed="1" x14ac:dyDescent="0.35">
      <c r="A46" s="18">
        <v>9</v>
      </c>
      <c r="B46" s="8" t="s">
        <v>32</v>
      </c>
      <c r="C46" s="3"/>
      <c r="D46" s="4"/>
      <c r="E46" s="4"/>
      <c r="F46" s="4"/>
      <c r="G46" s="4"/>
      <c r="H46" s="3"/>
      <c r="I46" s="6" t="str">
        <f>IF(C46=Gegevensblad!$A$2,$D$8*2,"")</f>
        <v/>
      </c>
      <c r="J46" s="6" t="str">
        <f>IF(C46=Gegevensblad!$A$3,IF(H46=Gegevensblad!$A$29,G46*1,G46*2),"")</f>
        <v/>
      </c>
      <c r="K46" s="5"/>
      <c r="L46" s="53"/>
      <c r="M46" s="22"/>
      <c r="O46" s="7"/>
    </row>
    <row r="47" spans="1:15" hidden="1" outlineLevel="1" x14ac:dyDescent="0.35">
      <c r="A47" s="18"/>
      <c r="B47" s="8" t="s">
        <v>33</v>
      </c>
      <c r="C47" s="3"/>
      <c r="D47" s="4"/>
      <c r="E47" s="4"/>
      <c r="F47" s="4"/>
      <c r="G47" s="4"/>
      <c r="H47" s="3"/>
      <c r="I47" s="6" t="str">
        <f>IF(C47=Gegevensblad!$A$2,$D$8*2,"")</f>
        <v/>
      </c>
      <c r="J47" s="6" t="str">
        <f>IF(C47=Gegevensblad!$A$3,IF(H47=Gegevensblad!$A$29,G47*1,G47*2),"")</f>
        <v/>
      </c>
      <c r="K47" s="5"/>
      <c r="L47" s="53"/>
      <c r="M47" s="22"/>
      <c r="O47" s="7"/>
    </row>
    <row r="48" spans="1:15" hidden="1" outlineLevel="1" x14ac:dyDescent="0.35">
      <c r="A48" s="18"/>
      <c r="B48" s="8" t="s">
        <v>34</v>
      </c>
      <c r="C48" s="3"/>
      <c r="D48" s="4"/>
      <c r="E48" s="4"/>
      <c r="F48" s="4"/>
      <c r="G48" s="4"/>
      <c r="H48" s="3"/>
      <c r="I48" s="6" t="str">
        <f>IF(C48=Gegevensblad!$A$2,$D$8*2,"")</f>
        <v/>
      </c>
      <c r="J48" s="6" t="str">
        <f>IF(C48=Gegevensblad!$A$3,IF(H48=Gegevensblad!$A$29,G48*1,G48*2),"")</f>
        <v/>
      </c>
      <c r="K48" s="5"/>
      <c r="L48" s="53"/>
      <c r="M48" s="22"/>
      <c r="O48" s="7"/>
    </row>
    <row r="49" spans="1:15" hidden="1" outlineLevel="1" x14ac:dyDescent="0.35">
      <c r="A49" s="18"/>
      <c r="B49" s="8" t="s">
        <v>35</v>
      </c>
      <c r="C49" s="3"/>
      <c r="D49" s="4"/>
      <c r="E49" s="4"/>
      <c r="F49" s="4"/>
      <c r="G49" s="4"/>
      <c r="H49" s="3"/>
      <c r="I49" s="6" t="str">
        <f>IF(C49=Gegevensblad!$A$2,$D$8*2,"")</f>
        <v/>
      </c>
      <c r="J49" s="6" t="str">
        <f>IF(C49=Gegevensblad!$A$3,IF(H49=Gegevensblad!$A$29,G49*1,G49*2),"")</f>
        <v/>
      </c>
      <c r="K49" s="5"/>
      <c r="L49" s="53"/>
      <c r="M49" s="22"/>
      <c r="O49" s="7"/>
    </row>
    <row r="50" spans="1:15" collapsed="1" x14ac:dyDescent="0.35">
      <c r="A50" s="18">
        <v>10</v>
      </c>
      <c r="B50" s="8" t="s">
        <v>32</v>
      </c>
      <c r="C50" s="3"/>
      <c r="D50" s="4"/>
      <c r="E50" s="4"/>
      <c r="F50" s="4"/>
      <c r="G50" s="4"/>
      <c r="H50" s="3"/>
      <c r="I50" s="6" t="str">
        <f>IF(C50=Gegevensblad!$A$2,$D$8*2,"")</f>
        <v/>
      </c>
      <c r="J50" s="6" t="str">
        <f>IF(C50=Gegevensblad!$A$3,IF(H50=Gegevensblad!$A$29,G50*1,G50*2),"")</f>
        <v/>
      </c>
      <c r="K50" s="5"/>
      <c r="L50" s="53"/>
      <c r="M50" s="22"/>
      <c r="O50" s="7"/>
    </row>
    <row r="51" spans="1:15" hidden="1" outlineLevel="1" x14ac:dyDescent="0.35">
      <c r="A51" s="18"/>
      <c r="B51" s="8" t="s">
        <v>33</v>
      </c>
      <c r="C51" s="3"/>
      <c r="D51" s="4"/>
      <c r="E51" s="4"/>
      <c r="F51" s="4"/>
      <c r="G51" s="4"/>
      <c r="H51" s="3"/>
      <c r="I51" s="6" t="str">
        <f>IF(C51=Gegevensblad!$A$2,$D$8*2,"")</f>
        <v/>
      </c>
      <c r="J51" s="6" t="str">
        <f>IF(C51=Gegevensblad!$A$3,IF(H51=Gegevensblad!$A$29,G51*1,G51*2),"")</f>
        <v/>
      </c>
      <c r="K51" s="5"/>
      <c r="L51" s="53"/>
      <c r="M51" s="22"/>
      <c r="O51" s="7"/>
    </row>
    <row r="52" spans="1:15" hidden="1" outlineLevel="1" x14ac:dyDescent="0.35">
      <c r="A52" s="18"/>
      <c r="B52" s="8" t="s">
        <v>34</v>
      </c>
      <c r="C52" s="3"/>
      <c r="D52" s="4"/>
      <c r="E52" s="4"/>
      <c r="F52" s="4"/>
      <c r="G52" s="4"/>
      <c r="H52" s="3"/>
      <c r="I52" s="6" t="str">
        <f>IF(C52=Gegevensblad!$A$2,$D$8*2,"")</f>
        <v/>
      </c>
      <c r="J52" s="6" t="str">
        <f>IF(C52=Gegevensblad!$A$3,IF(H52=Gegevensblad!$A$29,G52*1,G52*2),"")</f>
        <v/>
      </c>
      <c r="K52" s="5"/>
      <c r="L52" s="53"/>
      <c r="M52" s="22"/>
      <c r="O52" s="7"/>
    </row>
    <row r="53" spans="1:15" hidden="1" outlineLevel="1" x14ac:dyDescent="0.35">
      <c r="A53" s="18"/>
      <c r="B53" s="8" t="s">
        <v>35</v>
      </c>
      <c r="C53" s="3"/>
      <c r="D53" s="4"/>
      <c r="E53" s="4"/>
      <c r="F53" s="4"/>
      <c r="G53" s="4"/>
      <c r="H53" s="3"/>
      <c r="I53" s="6" t="str">
        <f>IF(C53=Gegevensblad!$A$2,$D$8*2,"")</f>
        <v/>
      </c>
      <c r="J53" s="6" t="str">
        <f>IF(C53=Gegevensblad!$A$3,IF(H53=Gegevensblad!$A$29,G53*1,G53*2),"")</f>
        <v/>
      </c>
      <c r="K53" s="5"/>
      <c r="L53" s="53"/>
      <c r="M53" s="22"/>
      <c r="O53" s="7"/>
    </row>
    <row r="54" spans="1:15" collapsed="1" x14ac:dyDescent="0.35">
      <c r="A54" s="18">
        <v>11</v>
      </c>
      <c r="B54" s="8" t="s">
        <v>32</v>
      </c>
      <c r="C54" s="3"/>
      <c r="D54" s="4"/>
      <c r="E54" s="4"/>
      <c r="F54" s="4"/>
      <c r="G54" s="4"/>
      <c r="H54" s="3"/>
      <c r="I54" s="6" t="str">
        <f>IF(C54=Gegevensblad!$A$2,$D$8*2,"")</f>
        <v/>
      </c>
      <c r="J54" s="6" t="str">
        <f>IF(C54=Gegevensblad!$A$3,IF(H54=Gegevensblad!$A$29,G54*1,G54*2),"")</f>
        <v/>
      </c>
      <c r="K54" s="5"/>
      <c r="L54" s="53"/>
      <c r="M54" s="22"/>
      <c r="O54" s="7"/>
    </row>
    <row r="55" spans="1:15" hidden="1" outlineLevel="1" x14ac:dyDescent="0.35">
      <c r="A55" s="18"/>
      <c r="B55" s="8" t="s">
        <v>33</v>
      </c>
      <c r="C55" s="3"/>
      <c r="D55" s="4"/>
      <c r="E55" s="4"/>
      <c r="F55" s="4"/>
      <c r="G55" s="4"/>
      <c r="H55" s="3"/>
      <c r="I55" s="6" t="str">
        <f>IF(C55=Gegevensblad!$A$2,$D$8*2,"")</f>
        <v/>
      </c>
      <c r="J55" s="6" t="str">
        <f>IF(C55=Gegevensblad!$A$3,IF(H55=Gegevensblad!$A$29,G55*1,G55*2),"")</f>
        <v/>
      </c>
      <c r="K55" s="5"/>
      <c r="L55" s="53"/>
      <c r="M55" s="22"/>
    </row>
    <row r="56" spans="1:15" hidden="1" outlineLevel="1" x14ac:dyDescent="0.35">
      <c r="A56" s="18"/>
      <c r="B56" s="8" t="s">
        <v>34</v>
      </c>
      <c r="C56" s="3"/>
      <c r="D56" s="4"/>
      <c r="E56" s="4"/>
      <c r="F56" s="4"/>
      <c r="G56" s="4"/>
      <c r="H56" s="3"/>
      <c r="I56" s="6" t="str">
        <f>IF(C56=Gegevensblad!$A$2,$D$8*2,"")</f>
        <v/>
      </c>
      <c r="J56" s="6" t="str">
        <f>IF(C56=Gegevensblad!$A$3,IF(H56=Gegevensblad!$A$29,G56*1,G56*2),"")</f>
        <v/>
      </c>
      <c r="K56" s="5"/>
      <c r="L56" s="53"/>
      <c r="M56" s="22"/>
    </row>
    <row r="57" spans="1:15" hidden="1" outlineLevel="1" x14ac:dyDescent="0.35">
      <c r="A57" s="18"/>
      <c r="B57" s="8" t="s">
        <v>35</v>
      </c>
      <c r="C57" s="3"/>
      <c r="D57" s="4"/>
      <c r="E57" s="4"/>
      <c r="F57" s="4"/>
      <c r="G57" s="4"/>
      <c r="H57" s="3"/>
      <c r="I57" s="6" t="str">
        <f>IF(C57=Gegevensblad!$A$2,$D$8*2,"")</f>
        <v/>
      </c>
      <c r="J57" s="6" t="str">
        <f>IF(C57=Gegevensblad!$A$3,IF(H57=Gegevensblad!$A$29,G57*1,G57*2),"")</f>
        <v/>
      </c>
      <c r="K57" s="5"/>
      <c r="L57" s="53"/>
      <c r="M57" s="22"/>
    </row>
    <row r="58" spans="1:15" collapsed="1" x14ac:dyDescent="0.35">
      <c r="A58" s="18">
        <v>12</v>
      </c>
      <c r="B58" s="8" t="s">
        <v>32</v>
      </c>
      <c r="C58" s="3"/>
      <c r="D58" s="4"/>
      <c r="E58" s="4"/>
      <c r="F58" s="4"/>
      <c r="G58" s="4"/>
      <c r="H58" s="3" t="s">
        <v>75</v>
      </c>
      <c r="I58" s="6" t="str">
        <f>IF(C58=Gegevensblad!$A$2,$D$8*2,"")</f>
        <v/>
      </c>
      <c r="J58" s="6" t="str">
        <f>IF(C58=Gegevensblad!$A$3,IF(H58=Gegevensblad!$A$29,G58*1,G58*2),"")</f>
        <v/>
      </c>
      <c r="K58" s="5"/>
      <c r="L58" s="53"/>
      <c r="M58" s="22"/>
    </row>
    <row r="59" spans="1:15" hidden="1" outlineLevel="1" x14ac:dyDescent="0.35">
      <c r="A59" s="18"/>
      <c r="B59" s="8" t="s">
        <v>33</v>
      </c>
      <c r="C59" s="3"/>
      <c r="D59" s="4"/>
      <c r="E59" s="4"/>
      <c r="F59" s="4"/>
      <c r="G59" s="4"/>
      <c r="H59" s="3" t="s">
        <v>75</v>
      </c>
      <c r="I59" s="6" t="str">
        <f>IF(C59=Gegevensblad!$A$2,$D$8*2,"")</f>
        <v/>
      </c>
      <c r="J59" s="6" t="str">
        <f>IF(C59=Gegevensblad!$A$3,IF(H59=Gegevensblad!$A$29,G59*1,G59*2),"")</f>
        <v/>
      </c>
      <c r="K59" s="5"/>
      <c r="L59" s="53"/>
      <c r="M59" s="22"/>
    </row>
    <row r="60" spans="1:15" hidden="1" outlineLevel="1" x14ac:dyDescent="0.35">
      <c r="A60" s="18"/>
      <c r="B60" s="8" t="s">
        <v>34</v>
      </c>
      <c r="C60" s="3"/>
      <c r="D60" s="4"/>
      <c r="E60" s="4"/>
      <c r="F60" s="4"/>
      <c r="G60" s="4"/>
      <c r="H60" s="3" t="s">
        <v>75</v>
      </c>
      <c r="I60" s="6" t="str">
        <f>IF(C60=Gegevensblad!$A$2,$D$8*2,"")</f>
        <v/>
      </c>
      <c r="J60" s="6" t="str">
        <f>IF(C60=Gegevensblad!$A$3,IF(H60=Gegevensblad!$A$29,G60*1,G60*2),"")</f>
        <v/>
      </c>
      <c r="K60" s="5"/>
      <c r="L60" s="53"/>
      <c r="M60" s="22"/>
    </row>
    <row r="61" spans="1:15" hidden="1" outlineLevel="1" x14ac:dyDescent="0.35">
      <c r="A61" s="18"/>
      <c r="B61" s="8" t="s">
        <v>35</v>
      </c>
      <c r="C61" s="3"/>
      <c r="D61" s="4"/>
      <c r="E61" s="4"/>
      <c r="F61" s="4"/>
      <c r="G61" s="4"/>
      <c r="H61" s="3" t="s">
        <v>75</v>
      </c>
      <c r="I61" s="6" t="str">
        <f>IF(C61=Gegevensblad!$A$2,$D$8*2,"")</f>
        <v/>
      </c>
      <c r="J61" s="6" t="str">
        <f>IF(C61=Gegevensblad!$A$3,IF(H61=Gegevensblad!$A$29,G61*1,G61*2),"")</f>
        <v/>
      </c>
      <c r="K61" s="5"/>
      <c r="L61" s="53"/>
      <c r="M61" s="22"/>
    </row>
    <row r="62" spans="1:15" collapsed="1" x14ac:dyDescent="0.35">
      <c r="A62" s="18">
        <v>13</v>
      </c>
      <c r="B62" s="8" t="s">
        <v>32</v>
      </c>
      <c r="C62" s="3"/>
      <c r="D62" s="4"/>
      <c r="E62" s="4"/>
      <c r="F62" s="4"/>
      <c r="G62" s="4"/>
      <c r="H62" s="3" t="s">
        <v>75</v>
      </c>
      <c r="I62" s="6" t="str">
        <f>IF(C62=Gegevensblad!$A$2,$D$8*2,"")</f>
        <v/>
      </c>
      <c r="J62" s="6" t="str">
        <f>IF(C62=Gegevensblad!$A$3,IF(H62=Gegevensblad!$A$29,G62*1,G62*2),"")</f>
        <v/>
      </c>
      <c r="K62" s="5"/>
      <c r="L62" s="53"/>
      <c r="M62" s="22"/>
    </row>
    <row r="63" spans="1:15" hidden="1" outlineLevel="1" x14ac:dyDescent="0.35">
      <c r="A63" s="18"/>
      <c r="B63" s="8" t="s">
        <v>33</v>
      </c>
      <c r="C63" s="3"/>
      <c r="D63" s="4"/>
      <c r="E63" s="4"/>
      <c r="F63" s="4"/>
      <c r="G63" s="4"/>
      <c r="H63" s="3" t="s">
        <v>75</v>
      </c>
      <c r="I63" s="6" t="str">
        <f>IF(C63=Gegevensblad!$A$2,$D$8*2,"")</f>
        <v/>
      </c>
      <c r="J63" s="6" t="str">
        <f>IF(C63=Gegevensblad!$A$3,IF(H63=Gegevensblad!$A$29,G63*1,G63*2),"")</f>
        <v/>
      </c>
      <c r="K63" s="5"/>
      <c r="L63" s="53"/>
      <c r="M63" s="22"/>
    </row>
    <row r="64" spans="1:15" hidden="1" outlineLevel="1" x14ac:dyDescent="0.35">
      <c r="A64" s="18"/>
      <c r="B64" s="8" t="s">
        <v>34</v>
      </c>
      <c r="C64" s="3"/>
      <c r="D64" s="4"/>
      <c r="E64" s="4"/>
      <c r="F64" s="4"/>
      <c r="G64" s="4"/>
      <c r="H64" s="3" t="s">
        <v>75</v>
      </c>
      <c r="I64" s="6" t="str">
        <f>IF(C64=Gegevensblad!$A$2,$D$8*2,"")</f>
        <v/>
      </c>
      <c r="J64" s="6" t="str">
        <f>IF(C64=Gegevensblad!$A$3,IF(H64=Gegevensblad!$A$29,G64*1,G64*2),"")</f>
        <v/>
      </c>
      <c r="K64" s="5"/>
      <c r="L64" s="53"/>
      <c r="M64" s="22"/>
    </row>
    <row r="65" spans="1:13" hidden="1" outlineLevel="1" x14ac:dyDescent="0.35">
      <c r="A65" s="18"/>
      <c r="B65" s="8" t="s">
        <v>35</v>
      </c>
      <c r="C65" s="3"/>
      <c r="D65" s="4"/>
      <c r="E65" s="4"/>
      <c r="F65" s="4"/>
      <c r="G65" s="4"/>
      <c r="H65" s="3"/>
      <c r="I65" s="6" t="str">
        <f>IF(C65=Gegevensblad!$A$2,$D$8*2,"")</f>
        <v/>
      </c>
      <c r="J65" s="6" t="str">
        <f>IF(C65=Gegevensblad!$A$3,IF(H65=Gegevensblad!$A$29,G65*1,G65*2),"")</f>
        <v/>
      </c>
      <c r="K65" s="5"/>
      <c r="L65" s="53"/>
      <c r="M65" s="22"/>
    </row>
    <row r="66" spans="1:13" collapsed="1" x14ac:dyDescent="0.35">
      <c r="A66" s="18">
        <v>14</v>
      </c>
      <c r="B66" s="8" t="s">
        <v>32</v>
      </c>
      <c r="C66" s="3"/>
      <c r="D66" s="4"/>
      <c r="E66" s="4"/>
      <c r="F66" s="4"/>
      <c r="G66" s="4"/>
      <c r="H66" s="3" t="s">
        <v>75</v>
      </c>
      <c r="I66" s="6" t="str">
        <f>IF(C66=Gegevensblad!$A$2,$D$8*2,"")</f>
        <v/>
      </c>
      <c r="J66" s="6" t="str">
        <f>IF(C66=Gegevensblad!$A$3,IF(H66=Gegevensblad!$A$29,G66*1,G66*2),"")</f>
        <v/>
      </c>
      <c r="K66" s="5"/>
      <c r="L66" s="53"/>
      <c r="M66" s="22"/>
    </row>
    <row r="67" spans="1:13" hidden="1" outlineLevel="1" x14ac:dyDescent="0.35">
      <c r="A67" s="18"/>
      <c r="B67" s="8" t="s">
        <v>33</v>
      </c>
      <c r="C67" s="3"/>
      <c r="D67" s="4"/>
      <c r="E67" s="4"/>
      <c r="F67" s="4"/>
      <c r="G67" s="4"/>
      <c r="H67" s="3"/>
      <c r="I67" s="6" t="str">
        <f>IF(C67=Gegevensblad!$A$2,$D$8*2,"")</f>
        <v/>
      </c>
      <c r="J67" s="6" t="str">
        <f>IF(C67=Gegevensblad!$A$3,IF(H67=Gegevensblad!$A$29,G67*1,G67*2),"")</f>
        <v/>
      </c>
      <c r="K67" s="5"/>
      <c r="L67" s="53"/>
      <c r="M67" s="22"/>
    </row>
    <row r="68" spans="1:13" hidden="1" outlineLevel="1" x14ac:dyDescent="0.35">
      <c r="A68" s="18"/>
      <c r="B68" s="8" t="s">
        <v>34</v>
      </c>
      <c r="C68" s="3"/>
      <c r="D68" s="4"/>
      <c r="E68" s="4"/>
      <c r="F68" s="4"/>
      <c r="G68" s="4"/>
      <c r="H68" s="3"/>
      <c r="I68" s="6" t="str">
        <f>IF(C68=Gegevensblad!$A$2,$D$8*2,"")</f>
        <v/>
      </c>
      <c r="J68" s="6" t="str">
        <f>IF(C68=Gegevensblad!$A$3,IF(H68=Gegevensblad!$A$29,G68*1,G68*2),"")</f>
        <v/>
      </c>
      <c r="K68" s="5"/>
      <c r="L68" s="53"/>
      <c r="M68" s="22"/>
    </row>
    <row r="69" spans="1:13" hidden="1" outlineLevel="1" x14ac:dyDescent="0.35">
      <c r="A69" s="18"/>
      <c r="B69" s="8" t="s">
        <v>35</v>
      </c>
      <c r="C69" s="3"/>
      <c r="D69" s="4"/>
      <c r="E69" s="4"/>
      <c r="F69" s="4"/>
      <c r="G69" s="4"/>
      <c r="H69" s="3"/>
      <c r="I69" s="6" t="str">
        <f>IF(C69=Gegevensblad!$A$2,$D$8*2,"")</f>
        <v/>
      </c>
      <c r="J69" s="6" t="str">
        <f>IF(C69=Gegevensblad!$A$3,IF(H69=Gegevensblad!$A$29,G69*1,G69*2),"")</f>
        <v/>
      </c>
      <c r="K69" s="5"/>
      <c r="L69" s="53"/>
      <c r="M69" s="22"/>
    </row>
    <row r="70" spans="1:13" collapsed="1" x14ac:dyDescent="0.35">
      <c r="A70" s="18">
        <v>15</v>
      </c>
      <c r="B70" s="8" t="s">
        <v>32</v>
      </c>
      <c r="C70" s="3"/>
      <c r="D70" s="4"/>
      <c r="E70" s="4"/>
      <c r="F70" s="4"/>
      <c r="G70" s="4"/>
      <c r="H70" s="3"/>
      <c r="I70" s="6" t="str">
        <f>IF(C70=Gegevensblad!$A$2,$D$8*2,"")</f>
        <v/>
      </c>
      <c r="J70" s="6" t="str">
        <f>IF(C70=Gegevensblad!$A$3,IF(H70=Gegevensblad!$A$29,G70*1,G70*2),"")</f>
        <v/>
      </c>
      <c r="K70" s="5"/>
      <c r="L70" s="53"/>
      <c r="M70" s="22"/>
    </row>
    <row r="71" spans="1:13" hidden="1" outlineLevel="1" x14ac:dyDescent="0.35">
      <c r="A71" s="18"/>
      <c r="B71" s="8" t="s">
        <v>33</v>
      </c>
      <c r="C71" s="3"/>
      <c r="D71" s="4"/>
      <c r="E71" s="4"/>
      <c r="F71" s="4"/>
      <c r="G71" s="4"/>
      <c r="H71" s="3"/>
      <c r="I71" s="6" t="str">
        <f>IF(C71=Gegevensblad!$A$2,$D$8*2,"")</f>
        <v/>
      </c>
      <c r="J71" s="6" t="str">
        <f>IF(C71=Gegevensblad!$A$3,IF(H71=Gegevensblad!$A$29,G71*1,G71*2),"")</f>
        <v/>
      </c>
      <c r="K71" s="5"/>
      <c r="L71" s="53"/>
      <c r="M71" s="22"/>
    </row>
    <row r="72" spans="1:13" hidden="1" outlineLevel="1" x14ac:dyDescent="0.35">
      <c r="A72" s="18"/>
      <c r="B72" s="8" t="s">
        <v>34</v>
      </c>
      <c r="C72" s="3"/>
      <c r="D72" s="4"/>
      <c r="E72" s="4"/>
      <c r="F72" s="4"/>
      <c r="G72" s="4"/>
      <c r="H72" s="3"/>
      <c r="I72" s="6" t="str">
        <f>IF(C72=Gegevensblad!$A$2,$D$8*2,"")</f>
        <v/>
      </c>
      <c r="J72" s="6" t="str">
        <f>IF(C72=Gegevensblad!$A$3,IF(H72=Gegevensblad!$A$29,G72*1,G72*2),"")</f>
        <v/>
      </c>
      <c r="K72" s="5"/>
      <c r="L72" s="53"/>
      <c r="M72" s="22"/>
    </row>
    <row r="73" spans="1:13" hidden="1" outlineLevel="1" x14ac:dyDescent="0.35">
      <c r="A73" s="18"/>
      <c r="B73" s="8" t="s">
        <v>35</v>
      </c>
      <c r="C73" s="3"/>
      <c r="D73" s="4"/>
      <c r="E73" s="4"/>
      <c r="F73" s="4"/>
      <c r="G73" s="4"/>
      <c r="H73" s="3"/>
      <c r="I73" s="6" t="str">
        <f>IF(C73=Gegevensblad!$A$2,$D$8*2,"")</f>
        <v/>
      </c>
      <c r="J73" s="6" t="str">
        <f>IF(C73=Gegevensblad!$A$3,IF(H73=Gegevensblad!$A$29,G73*1,G73*2),"")</f>
        <v/>
      </c>
      <c r="K73" s="5"/>
      <c r="L73" s="53"/>
      <c r="M73" s="22"/>
    </row>
    <row r="74" spans="1:13" collapsed="1" x14ac:dyDescent="0.35">
      <c r="A74" s="18">
        <v>16</v>
      </c>
      <c r="B74" s="8" t="s">
        <v>32</v>
      </c>
      <c r="C74" s="3"/>
      <c r="D74" s="4"/>
      <c r="E74" s="4"/>
      <c r="F74" s="4"/>
      <c r="G74" s="4"/>
      <c r="H74" s="3"/>
      <c r="I74" s="6" t="str">
        <f>IF(C74=Gegevensblad!$A$2,$D$8*2,"")</f>
        <v/>
      </c>
      <c r="J74" s="6" t="str">
        <f>IF(C74=Gegevensblad!$A$3,IF(H74=Gegevensblad!$A$29,G74*1,G74*2),"")</f>
        <v/>
      </c>
      <c r="K74" s="5"/>
      <c r="L74" s="53"/>
      <c r="M74" s="22"/>
    </row>
    <row r="75" spans="1:13" hidden="1" outlineLevel="1" x14ac:dyDescent="0.35">
      <c r="A75" s="18"/>
      <c r="B75" s="8" t="s">
        <v>33</v>
      </c>
      <c r="C75" s="3"/>
      <c r="D75" s="4"/>
      <c r="E75" s="4"/>
      <c r="F75" s="4"/>
      <c r="G75" s="4"/>
      <c r="H75" s="3"/>
      <c r="I75" s="6" t="str">
        <f>IF(C75=Gegevensblad!$A$2,$D$8*2,"")</f>
        <v/>
      </c>
      <c r="J75" s="6" t="str">
        <f>IF(C75=Gegevensblad!$A$3,IF(H75=Gegevensblad!$A$29,G75*1,G75*2),"")</f>
        <v/>
      </c>
      <c r="K75" s="5"/>
      <c r="L75" s="53"/>
      <c r="M75" s="22"/>
    </row>
    <row r="76" spans="1:13" hidden="1" outlineLevel="1" x14ac:dyDescent="0.35">
      <c r="A76" s="18"/>
      <c r="B76" s="8" t="s">
        <v>34</v>
      </c>
      <c r="C76" s="3"/>
      <c r="D76" s="4"/>
      <c r="E76" s="4"/>
      <c r="F76" s="4"/>
      <c r="G76" s="4"/>
      <c r="H76" s="3"/>
      <c r="I76" s="6" t="str">
        <f>IF(C76=Gegevensblad!$A$2,$D$8*2,"")</f>
        <v/>
      </c>
      <c r="J76" s="6" t="str">
        <f>IF(C76=Gegevensblad!$A$3,IF(H76=Gegevensblad!$A$29,G76*1,G76*2),"")</f>
        <v/>
      </c>
      <c r="K76" s="5"/>
      <c r="L76" s="53"/>
      <c r="M76" s="22"/>
    </row>
    <row r="77" spans="1:13" hidden="1" outlineLevel="1" x14ac:dyDescent="0.35">
      <c r="A77" s="18"/>
      <c r="B77" s="8" t="s">
        <v>35</v>
      </c>
      <c r="C77" s="3"/>
      <c r="D77" s="4"/>
      <c r="E77" s="4"/>
      <c r="F77" s="4"/>
      <c r="G77" s="4"/>
      <c r="H77" s="3"/>
      <c r="I77" s="6" t="str">
        <f>IF(C77=Gegevensblad!$A$2,$D$8*2,"")</f>
        <v/>
      </c>
      <c r="J77" s="6" t="str">
        <f>IF(C77=Gegevensblad!$A$3,IF(H77=Gegevensblad!$A$29,G77*1,G77*2),"")</f>
        <v/>
      </c>
      <c r="K77" s="5"/>
      <c r="L77" s="53"/>
      <c r="M77" s="22"/>
    </row>
    <row r="78" spans="1:13" collapsed="1" x14ac:dyDescent="0.35">
      <c r="A78" s="18">
        <v>17</v>
      </c>
      <c r="B78" s="8" t="s">
        <v>32</v>
      </c>
      <c r="C78" s="3"/>
      <c r="D78" s="4"/>
      <c r="E78" s="4"/>
      <c r="F78" s="4"/>
      <c r="G78" s="4"/>
      <c r="H78" s="3"/>
      <c r="I78" s="6" t="str">
        <f>IF(C78=Gegevensblad!$A$2,$D$8*2,"")</f>
        <v/>
      </c>
      <c r="J78" s="6" t="str">
        <f>IF(C78=Gegevensblad!$A$3,IF(H78=Gegevensblad!$A$29,G78*1,G78*2),"")</f>
        <v/>
      </c>
      <c r="K78" s="5"/>
      <c r="L78" s="53"/>
      <c r="M78" s="22"/>
    </row>
    <row r="79" spans="1:13" hidden="1" outlineLevel="1" x14ac:dyDescent="0.35">
      <c r="A79" s="18"/>
      <c r="B79" s="8" t="s">
        <v>33</v>
      </c>
      <c r="C79" s="3"/>
      <c r="D79" s="4"/>
      <c r="E79" s="4"/>
      <c r="F79" s="4"/>
      <c r="G79" s="4"/>
      <c r="H79" s="3"/>
      <c r="I79" s="6" t="str">
        <f>IF(C79=Gegevensblad!$A$2,$D$8*2,"")</f>
        <v/>
      </c>
      <c r="J79" s="6" t="str">
        <f>IF(C79=Gegevensblad!$A$3,IF(H79=Gegevensblad!$A$29,G79*1,G79*2),"")</f>
        <v/>
      </c>
      <c r="K79" s="5"/>
      <c r="L79" s="53"/>
      <c r="M79" s="22"/>
    </row>
    <row r="80" spans="1:13" hidden="1" outlineLevel="1" x14ac:dyDescent="0.35">
      <c r="A80" s="18"/>
      <c r="B80" s="8" t="s">
        <v>34</v>
      </c>
      <c r="C80" s="3"/>
      <c r="D80" s="4"/>
      <c r="E80" s="4"/>
      <c r="F80" s="4"/>
      <c r="G80" s="4"/>
      <c r="H80" s="3"/>
      <c r="I80" s="6" t="str">
        <f>IF(C80=Gegevensblad!$A$2,$D$8*2,"")</f>
        <v/>
      </c>
      <c r="J80" s="6" t="str">
        <f>IF(C80=Gegevensblad!$A$3,IF(H80=Gegevensblad!$A$29,G80*1,G80*2),"")</f>
        <v/>
      </c>
      <c r="K80" s="5"/>
      <c r="L80" s="53"/>
      <c r="M80" s="22"/>
    </row>
    <row r="81" spans="1:13" hidden="1" outlineLevel="1" x14ac:dyDescent="0.35">
      <c r="A81" s="18"/>
      <c r="B81" s="8" t="s">
        <v>35</v>
      </c>
      <c r="C81" s="3"/>
      <c r="D81" s="4"/>
      <c r="E81" s="4"/>
      <c r="F81" s="4"/>
      <c r="G81" s="4"/>
      <c r="H81" s="3"/>
      <c r="I81" s="6" t="str">
        <f>IF(C81=Gegevensblad!$A$2,$D$8*2,"")</f>
        <v/>
      </c>
      <c r="J81" s="6" t="str">
        <f>IF(C81=Gegevensblad!$A$3,IF(H81=Gegevensblad!$A$29,G81*1,G81*2),"")</f>
        <v/>
      </c>
      <c r="K81" s="5"/>
      <c r="L81" s="53"/>
      <c r="M81" s="22"/>
    </row>
    <row r="82" spans="1:13" collapsed="1" x14ac:dyDescent="0.35">
      <c r="A82" s="18">
        <v>18</v>
      </c>
      <c r="B82" s="8" t="s">
        <v>32</v>
      </c>
      <c r="C82" s="3"/>
      <c r="D82" s="4"/>
      <c r="E82" s="4"/>
      <c r="F82" s="4"/>
      <c r="G82" s="4"/>
      <c r="H82" s="3"/>
      <c r="I82" s="6" t="str">
        <f>IF(C82=Gegevensblad!$A$2,$D$8*2,"")</f>
        <v/>
      </c>
      <c r="J82" s="6" t="str">
        <f>IF(C82=Gegevensblad!$A$3,IF(H82=Gegevensblad!$A$29,G82*1,G82*2),"")</f>
        <v/>
      </c>
      <c r="K82" s="5"/>
      <c r="L82" s="53"/>
      <c r="M82" s="22"/>
    </row>
    <row r="83" spans="1:13" hidden="1" outlineLevel="1" x14ac:dyDescent="0.35">
      <c r="A83" s="18"/>
      <c r="B83" s="8" t="s">
        <v>33</v>
      </c>
      <c r="C83" s="3"/>
      <c r="D83" s="4"/>
      <c r="E83" s="4"/>
      <c r="F83" s="4"/>
      <c r="G83" s="4"/>
      <c r="H83" s="3"/>
      <c r="I83" s="6" t="str">
        <f>IF(C83=Gegevensblad!$A$2,$D$8*2,"")</f>
        <v/>
      </c>
      <c r="J83" s="6" t="str">
        <f>IF(C83=Gegevensblad!$A$3,IF(H83=Gegevensblad!$A$29,G83*1,G83*2),"")</f>
        <v/>
      </c>
      <c r="K83" s="5"/>
      <c r="L83" s="53"/>
      <c r="M83" s="22"/>
    </row>
    <row r="84" spans="1:13" hidden="1" outlineLevel="1" x14ac:dyDescent="0.35">
      <c r="A84" s="18"/>
      <c r="B84" s="8" t="s">
        <v>34</v>
      </c>
      <c r="C84" s="3"/>
      <c r="D84" s="4"/>
      <c r="E84" s="4"/>
      <c r="F84" s="4"/>
      <c r="G84" s="4"/>
      <c r="H84" s="3"/>
      <c r="I84" s="6" t="str">
        <f>IF(C84=Gegevensblad!$A$2,$D$8*2,"")</f>
        <v/>
      </c>
      <c r="J84" s="6" t="str">
        <f>IF(C84=Gegevensblad!$A$3,IF(H84=Gegevensblad!$A$29,G84*1,G84*2),"")</f>
        <v/>
      </c>
      <c r="K84" s="5"/>
      <c r="L84" s="53"/>
      <c r="M84" s="22"/>
    </row>
    <row r="85" spans="1:13" hidden="1" outlineLevel="1" x14ac:dyDescent="0.35">
      <c r="A85" s="18"/>
      <c r="B85" s="8" t="s">
        <v>35</v>
      </c>
      <c r="C85" s="3"/>
      <c r="D85" s="4"/>
      <c r="E85" s="4"/>
      <c r="F85" s="4"/>
      <c r="G85" s="4"/>
      <c r="H85" s="3"/>
      <c r="I85" s="6" t="str">
        <f>IF(C85=Gegevensblad!$A$2,$D$8*2,"")</f>
        <v/>
      </c>
      <c r="J85" s="6" t="str">
        <f>IF(C85=Gegevensblad!$A$3,IF(H85=Gegevensblad!$A$29,G85*1,G85*2),"")</f>
        <v/>
      </c>
      <c r="K85" s="5"/>
      <c r="L85" s="53"/>
      <c r="M85" s="22"/>
    </row>
    <row r="86" spans="1:13" collapsed="1" x14ac:dyDescent="0.35">
      <c r="A86" s="18">
        <v>19</v>
      </c>
      <c r="B86" s="8" t="s">
        <v>32</v>
      </c>
      <c r="C86" s="3"/>
      <c r="D86" s="4"/>
      <c r="E86" s="4"/>
      <c r="F86" s="4"/>
      <c r="G86" s="4"/>
      <c r="H86" s="3"/>
      <c r="I86" s="6" t="str">
        <f>IF(C86=Gegevensblad!$A$2,$D$8*2,"")</f>
        <v/>
      </c>
      <c r="J86" s="6" t="str">
        <f>IF(C86=Gegevensblad!$A$3,IF(H86=Gegevensblad!$A$29,G86*1,G86*2),"")</f>
        <v/>
      </c>
      <c r="K86" s="5"/>
      <c r="L86" s="53"/>
      <c r="M86" s="22"/>
    </row>
    <row r="87" spans="1:13" hidden="1" outlineLevel="1" x14ac:dyDescent="0.35">
      <c r="A87" s="18"/>
      <c r="B87" s="8" t="s">
        <v>33</v>
      </c>
      <c r="C87" s="3"/>
      <c r="D87" s="4"/>
      <c r="E87" s="4"/>
      <c r="F87" s="4"/>
      <c r="G87" s="4"/>
      <c r="H87" s="3"/>
      <c r="I87" s="6" t="str">
        <f>IF(C87=Gegevensblad!$A$2,$D$8*2,"")</f>
        <v/>
      </c>
      <c r="J87" s="6" t="str">
        <f>IF(C87=Gegevensblad!$A$3,IF(H87=Gegevensblad!$A$29,G87*1,G87*2),"")</f>
        <v/>
      </c>
      <c r="K87" s="5"/>
      <c r="L87" s="53"/>
      <c r="M87" s="22"/>
    </row>
    <row r="88" spans="1:13" hidden="1" outlineLevel="1" x14ac:dyDescent="0.35">
      <c r="A88" s="18"/>
      <c r="B88" s="8" t="s">
        <v>34</v>
      </c>
      <c r="C88" s="3"/>
      <c r="D88" s="4"/>
      <c r="E88" s="4"/>
      <c r="F88" s="4"/>
      <c r="G88" s="4"/>
      <c r="H88" s="3"/>
      <c r="I88" s="6" t="str">
        <f>IF(C88=Gegevensblad!$A$2,$D$8*2,"")</f>
        <v/>
      </c>
      <c r="J88" s="6" t="str">
        <f>IF(C88=Gegevensblad!$A$3,IF(H88=Gegevensblad!$A$29,G88*1,G88*2),"")</f>
        <v/>
      </c>
      <c r="K88" s="5"/>
      <c r="L88" s="53"/>
      <c r="M88" s="22"/>
    </row>
    <row r="89" spans="1:13" hidden="1" outlineLevel="1" x14ac:dyDescent="0.35">
      <c r="A89" s="18"/>
      <c r="B89" s="8" t="s">
        <v>35</v>
      </c>
      <c r="C89" s="3"/>
      <c r="D89" s="4"/>
      <c r="E89" s="4"/>
      <c r="F89" s="4"/>
      <c r="G89" s="4"/>
      <c r="H89" s="3"/>
      <c r="I89" s="6" t="str">
        <f>IF(C89=Gegevensblad!$A$2,$D$8*2,"")</f>
        <v/>
      </c>
      <c r="J89" s="6" t="str">
        <f>IF(C89=Gegevensblad!$A$3,IF(H89=Gegevensblad!$A$29,G89*1,G89*2),"")</f>
        <v/>
      </c>
      <c r="K89" s="5"/>
      <c r="L89" s="53"/>
      <c r="M89" s="22"/>
    </row>
    <row r="90" spans="1:13" collapsed="1" x14ac:dyDescent="0.35">
      <c r="A90" s="18">
        <v>20</v>
      </c>
      <c r="B90" s="8" t="s">
        <v>32</v>
      </c>
      <c r="C90" s="3"/>
      <c r="D90" s="4"/>
      <c r="E90" s="4"/>
      <c r="F90" s="4"/>
      <c r="G90" s="4"/>
      <c r="H90" s="3"/>
      <c r="I90" s="6" t="str">
        <f>IF(C90=Gegevensblad!$A$2,$D$8*2,"")</f>
        <v/>
      </c>
      <c r="J90" s="6" t="str">
        <f>IF(C90=Gegevensblad!$A$3,IF(H90=Gegevensblad!$A$29,G90*1,G90*2),"")</f>
        <v/>
      </c>
      <c r="K90" s="5"/>
      <c r="L90" s="53"/>
      <c r="M90" s="22"/>
    </row>
    <row r="91" spans="1:13" hidden="1" outlineLevel="1" x14ac:dyDescent="0.35">
      <c r="A91" s="18"/>
      <c r="B91" s="8" t="s">
        <v>33</v>
      </c>
      <c r="C91" s="3"/>
      <c r="D91" s="4"/>
      <c r="E91" s="4"/>
      <c r="F91" s="4"/>
      <c r="G91" s="4"/>
      <c r="H91" s="3"/>
      <c r="I91" s="6" t="str">
        <f>IF(C91=Gegevensblad!$A$2,$D$8*2,"")</f>
        <v/>
      </c>
      <c r="J91" s="6" t="str">
        <f>IF(C91=Gegevensblad!$A$3,IF(H91=Gegevensblad!$A$29,G91*1,G91*2),"")</f>
        <v/>
      </c>
      <c r="K91" s="5"/>
      <c r="L91" s="53"/>
      <c r="M91" s="22"/>
    </row>
    <row r="92" spans="1:13" hidden="1" outlineLevel="1" x14ac:dyDescent="0.35">
      <c r="A92" s="18"/>
      <c r="B92" s="8" t="s">
        <v>34</v>
      </c>
      <c r="C92" s="3"/>
      <c r="D92" s="4"/>
      <c r="E92" s="4"/>
      <c r="F92" s="4"/>
      <c r="G92" s="4"/>
      <c r="H92" s="3"/>
      <c r="I92" s="6" t="str">
        <f>IF(C92=Gegevensblad!$A$2,$D$8*2,"")</f>
        <v/>
      </c>
      <c r="J92" s="6" t="str">
        <f>IF(C92=Gegevensblad!$A$3,IF(H92=Gegevensblad!$A$29,G92*1,G92*2),"")</f>
        <v/>
      </c>
      <c r="K92" s="5"/>
      <c r="L92" s="53"/>
      <c r="M92" s="22"/>
    </row>
    <row r="93" spans="1:13" hidden="1" outlineLevel="1" x14ac:dyDescent="0.35">
      <c r="A93" s="18"/>
      <c r="B93" s="8" t="s">
        <v>35</v>
      </c>
      <c r="C93" s="3"/>
      <c r="D93" s="4"/>
      <c r="E93" s="4"/>
      <c r="F93" s="4"/>
      <c r="G93" s="4"/>
      <c r="H93" s="3"/>
      <c r="I93" s="6" t="str">
        <f>IF(C93=Gegevensblad!$A$2,$D$8*2,"")</f>
        <v/>
      </c>
      <c r="J93" s="6" t="str">
        <f>IF(C93=Gegevensblad!$A$3,IF(H93=Gegevensblad!$A$29,G93*1,G93*2),"")</f>
        <v/>
      </c>
      <c r="K93" s="5"/>
      <c r="L93" s="53"/>
      <c r="M93" s="22"/>
    </row>
    <row r="94" spans="1:13" collapsed="1" x14ac:dyDescent="0.35">
      <c r="A94" s="18">
        <v>21</v>
      </c>
      <c r="B94" s="8" t="s">
        <v>32</v>
      </c>
      <c r="C94" s="3"/>
      <c r="D94" s="4"/>
      <c r="E94" s="4"/>
      <c r="F94" s="4"/>
      <c r="G94" s="4"/>
      <c r="H94" s="3" t="s">
        <v>75</v>
      </c>
      <c r="I94" s="6" t="str">
        <f>IF(C94=Gegevensblad!$A$2,$D$8*2,"")</f>
        <v/>
      </c>
      <c r="J94" s="6" t="str">
        <f>IF(C94=Gegevensblad!$A$3,IF(H94=Gegevensblad!$A$29,G94*1,G94*2),"")</f>
        <v/>
      </c>
      <c r="K94" s="5"/>
      <c r="L94" s="53"/>
      <c r="M94" s="22"/>
    </row>
    <row r="95" spans="1:13" hidden="1" outlineLevel="1" x14ac:dyDescent="0.35">
      <c r="A95" s="18"/>
      <c r="B95" s="8" t="s">
        <v>33</v>
      </c>
      <c r="C95" s="3"/>
      <c r="D95" s="4"/>
      <c r="E95" s="4"/>
      <c r="F95" s="4"/>
      <c r="G95" s="4"/>
      <c r="H95" s="3"/>
      <c r="I95" s="6" t="str">
        <f>IF(C95=Gegevensblad!$A$2,$D$8*2,"")</f>
        <v/>
      </c>
      <c r="J95" s="6" t="str">
        <f>IF(C95=Gegevensblad!$A$3,IF(H95=Gegevensblad!$A$29,G95*1,G95*2),"")</f>
        <v/>
      </c>
      <c r="K95" s="5"/>
      <c r="L95" s="53"/>
      <c r="M95" s="22"/>
    </row>
    <row r="96" spans="1:13" hidden="1" outlineLevel="1" x14ac:dyDescent="0.35">
      <c r="A96" s="18"/>
      <c r="B96" s="8" t="s">
        <v>34</v>
      </c>
      <c r="C96" s="3"/>
      <c r="D96" s="4"/>
      <c r="E96" s="4"/>
      <c r="F96" s="4"/>
      <c r="G96" s="4"/>
      <c r="H96" s="3"/>
      <c r="I96" s="6" t="str">
        <f>IF(C96=Gegevensblad!$A$2,$D$8*2,"")</f>
        <v/>
      </c>
      <c r="J96" s="6" t="str">
        <f>IF(C96=Gegevensblad!$A$3,IF(H96=Gegevensblad!$A$29,G96*1,G96*2),"")</f>
        <v/>
      </c>
      <c r="K96" s="5"/>
      <c r="L96" s="53"/>
      <c r="M96" s="22"/>
    </row>
    <row r="97" spans="1:13" hidden="1" outlineLevel="1" x14ac:dyDescent="0.35">
      <c r="A97" s="18"/>
      <c r="B97" s="8" t="s">
        <v>35</v>
      </c>
      <c r="C97" s="3"/>
      <c r="D97" s="4"/>
      <c r="E97" s="4"/>
      <c r="F97" s="4"/>
      <c r="G97" s="4"/>
      <c r="H97" s="3"/>
      <c r="I97" s="6" t="str">
        <f>IF(C97=Gegevensblad!$A$2,$D$8*2,"")</f>
        <v/>
      </c>
      <c r="J97" s="6" t="str">
        <f>IF(C97=Gegevensblad!$A$3,IF(H97=Gegevensblad!$A$29,G97*1,G97*2),"")</f>
        <v/>
      </c>
      <c r="K97" s="5"/>
      <c r="L97" s="53"/>
      <c r="M97" s="22"/>
    </row>
    <row r="98" spans="1:13" collapsed="1" x14ac:dyDescent="0.35">
      <c r="A98" s="18">
        <v>22</v>
      </c>
      <c r="B98" s="8" t="s">
        <v>32</v>
      </c>
      <c r="C98" s="3"/>
      <c r="D98" s="4"/>
      <c r="E98" s="4"/>
      <c r="F98" s="4"/>
      <c r="G98" s="4"/>
      <c r="H98" s="3"/>
      <c r="I98" s="6" t="str">
        <f>IF(C98=Gegevensblad!$A$2,$D$8*2,"")</f>
        <v/>
      </c>
      <c r="J98" s="6" t="str">
        <f>IF(C98=Gegevensblad!$A$3,IF(H98=Gegevensblad!$A$29,G98*1,G98*2),"")</f>
        <v/>
      </c>
      <c r="K98" s="5"/>
      <c r="L98" s="53"/>
      <c r="M98" s="22"/>
    </row>
    <row r="99" spans="1:13" hidden="1" outlineLevel="1" x14ac:dyDescent="0.35">
      <c r="A99" s="18"/>
      <c r="B99" s="8" t="s">
        <v>33</v>
      </c>
      <c r="C99" s="3"/>
      <c r="D99" s="4"/>
      <c r="E99" s="4"/>
      <c r="F99" s="4"/>
      <c r="G99" s="4"/>
      <c r="H99" s="3"/>
      <c r="I99" s="6" t="str">
        <f>IF(C99=Gegevensblad!$A$2,$D$8*2,"")</f>
        <v/>
      </c>
      <c r="J99" s="6" t="str">
        <f>IF(C99=Gegevensblad!$A$3,IF(H99=Gegevensblad!$A$29,G99*1,G99*2),"")</f>
        <v/>
      </c>
      <c r="K99" s="5"/>
      <c r="L99" s="53"/>
      <c r="M99" s="22"/>
    </row>
    <row r="100" spans="1:13" hidden="1" outlineLevel="1" x14ac:dyDescent="0.35">
      <c r="A100" s="18"/>
      <c r="B100" s="8" t="s">
        <v>34</v>
      </c>
      <c r="C100" s="3"/>
      <c r="D100" s="4"/>
      <c r="E100" s="4"/>
      <c r="F100" s="4"/>
      <c r="G100" s="4"/>
      <c r="H100" s="3"/>
      <c r="I100" s="6" t="str">
        <f>IF(C100=Gegevensblad!$A$2,$D$8*2,"")</f>
        <v/>
      </c>
      <c r="J100" s="6" t="str">
        <f>IF(C100=Gegevensblad!$A$3,IF(H100=Gegevensblad!$A$29,G100*1,G100*2),"")</f>
        <v/>
      </c>
      <c r="K100" s="5"/>
      <c r="L100" s="53"/>
      <c r="M100" s="22"/>
    </row>
    <row r="101" spans="1:13" hidden="1" outlineLevel="1" x14ac:dyDescent="0.35">
      <c r="A101" s="18"/>
      <c r="B101" s="8" t="s">
        <v>35</v>
      </c>
      <c r="C101" s="3"/>
      <c r="D101" s="4"/>
      <c r="E101" s="4"/>
      <c r="F101" s="4"/>
      <c r="G101" s="4"/>
      <c r="H101" s="3"/>
      <c r="I101" s="6" t="str">
        <f>IF(C101=Gegevensblad!$A$2,$D$8*2,"")</f>
        <v/>
      </c>
      <c r="J101" s="6" t="str">
        <f>IF(C101=Gegevensblad!$A$3,IF(H101=Gegevensblad!$A$29,G101*1,G101*2),"")</f>
        <v/>
      </c>
      <c r="K101" s="5"/>
      <c r="L101" s="53"/>
      <c r="M101" s="22"/>
    </row>
    <row r="102" spans="1:13" collapsed="1" x14ac:dyDescent="0.35">
      <c r="A102" s="18">
        <v>23</v>
      </c>
      <c r="B102" s="8" t="s">
        <v>32</v>
      </c>
      <c r="C102" s="3"/>
      <c r="D102" s="4"/>
      <c r="E102" s="4"/>
      <c r="F102" s="4"/>
      <c r="G102" s="4"/>
      <c r="H102" s="3"/>
      <c r="I102" s="6" t="str">
        <f>IF(C102=Gegevensblad!$A$2,$D$8*2,"")</f>
        <v/>
      </c>
      <c r="J102" s="6" t="str">
        <f>IF(C102=Gegevensblad!$A$3,IF(H102=Gegevensblad!$A$29,G102*1,G102*2),"")</f>
        <v/>
      </c>
      <c r="K102" s="5"/>
      <c r="L102" s="53"/>
      <c r="M102" s="22"/>
    </row>
    <row r="103" spans="1:13" hidden="1" outlineLevel="1" x14ac:dyDescent="0.35">
      <c r="A103" s="18"/>
      <c r="B103" s="8" t="s">
        <v>33</v>
      </c>
      <c r="C103" s="3"/>
      <c r="D103" s="4"/>
      <c r="E103" s="4"/>
      <c r="F103" s="4"/>
      <c r="G103" s="4"/>
      <c r="H103" s="3"/>
      <c r="I103" s="6" t="str">
        <f>IF(C103=Gegevensblad!$A$2,$D$8*2,"")</f>
        <v/>
      </c>
      <c r="J103" s="6" t="str">
        <f>IF(C103=Gegevensblad!$A$3,IF(H103=Gegevensblad!$A$29,G103*1,G103*2),"")</f>
        <v/>
      </c>
      <c r="K103" s="5"/>
      <c r="L103" s="53"/>
      <c r="M103" s="22"/>
    </row>
    <row r="104" spans="1:13" hidden="1" outlineLevel="1" x14ac:dyDescent="0.35">
      <c r="A104" s="18"/>
      <c r="B104" s="8" t="s">
        <v>34</v>
      </c>
      <c r="C104" s="3"/>
      <c r="D104" s="4"/>
      <c r="E104" s="4"/>
      <c r="F104" s="4"/>
      <c r="G104" s="4"/>
      <c r="H104" s="3"/>
      <c r="I104" s="6" t="str">
        <f>IF(C104=Gegevensblad!$A$2,$D$8*2,"")</f>
        <v/>
      </c>
      <c r="J104" s="6" t="str">
        <f>IF(C104=Gegevensblad!$A$3,IF(H104=Gegevensblad!$A$29,G104*1,G104*2),"")</f>
        <v/>
      </c>
      <c r="K104" s="5"/>
      <c r="L104" s="53"/>
      <c r="M104" s="22"/>
    </row>
    <row r="105" spans="1:13" hidden="1" outlineLevel="1" x14ac:dyDescent="0.35">
      <c r="A105" s="18"/>
      <c r="B105" s="8" t="s">
        <v>35</v>
      </c>
      <c r="C105" s="3"/>
      <c r="D105" s="4"/>
      <c r="E105" s="4"/>
      <c r="F105" s="4"/>
      <c r="G105" s="4"/>
      <c r="H105" s="3"/>
      <c r="I105" s="6" t="str">
        <f>IF(C105=Gegevensblad!$A$2,$D$8*2,"")</f>
        <v/>
      </c>
      <c r="J105" s="6" t="str">
        <f>IF(C105=Gegevensblad!$A$3,IF(H105=Gegevensblad!$A$29,G105*1,G105*2),"")</f>
        <v/>
      </c>
      <c r="K105" s="5"/>
      <c r="L105" s="53"/>
      <c r="M105" s="22"/>
    </row>
    <row r="106" spans="1:13" collapsed="1" x14ac:dyDescent="0.35">
      <c r="A106" s="18">
        <v>24</v>
      </c>
      <c r="B106" s="8" t="s">
        <v>32</v>
      </c>
      <c r="C106" s="3"/>
      <c r="D106" s="4"/>
      <c r="E106" s="4"/>
      <c r="F106" s="4"/>
      <c r="G106" s="4"/>
      <c r="H106" s="3"/>
      <c r="I106" s="6" t="str">
        <f>IF(C106=Gegevensblad!$A$2,$D$8*2,"")</f>
        <v/>
      </c>
      <c r="J106" s="6" t="str">
        <f>IF(C106=Gegevensblad!$A$3,IF(H106=Gegevensblad!$A$29,G106*1,G106*2),"")</f>
        <v/>
      </c>
      <c r="K106" s="5"/>
      <c r="L106" s="53"/>
      <c r="M106" s="22"/>
    </row>
    <row r="107" spans="1:13" hidden="1" outlineLevel="1" x14ac:dyDescent="0.35">
      <c r="A107" s="18"/>
      <c r="B107" s="8" t="s">
        <v>33</v>
      </c>
      <c r="C107" s="3"/>
      <c r="D107" s="4"/>
      <c r="E107" s="4"/>
      <c r="F107" s="4"/>
      <c r="G107" s="4"/>
      <c r="H107" s="3"/>
      <c r="I107" s="6" t="str">
        <f>IF(C107=Gegevensblad!$A$2,$D$8*2,"")</f>
        <v/>
      </c>
      <c r="J107" s="6" t="str">
        <f>IF(C107=Gegevensblad!$A$3,IF(H107=Gegevensblad!$A$29,G107*1,G107*2),"")</f>
        <v/>
      </c>
      <c r="K107" s="5"/>
      <c r="L107" s="53"/>
      <c r="M107" s="22"/>
    </row>
    <row r="108" spans="1:13" hidden="1" outlineLevel="1" x14ac:dyDescent="0.35">
      <c r="A108" s="18"/>
      <c r="B108" s="8" t="s">
        <v>34</v>
      </c>
      <c r="C108" s="3"/>
      <c r="D108" s="4"/>
      <c r="E108" s="4"/>
      <c r="F108" s="4"/>
      <c r="G108" s="4"/>
      <c r="H108" s="3"/>
      <c r="I108" s="6" t="str">
        <f>IF(C108=Gegevensblad!$A$2,$D$8*2,"")</f>
        <v/>
      </c>
      <c r="J108" s="6" t="str">
        <f>IF(C108=Gegevensblad!$A$3,IF(H108=Gegevensblad!$A$29,G108*1,G108*2),"")</f>
        <v/>
      </c>
      <c r="K108" s="5"/>
      <c r="L108" s="53"/>
      <c r="M108" s="22"/>
    </row>
    <row r="109" spans="1:13" hidden="1" outlineLevel="1" x14ac:dyDescent="0.35">
      <c r="A109" s="18"/>
      <c r="B109" s="8" t="s">
        <v>35</v>
      </c>
      <c r="C109" s="3"/>
      <c r="D109" s="4"/>
      <c r="E109" s="4"/>
      <c r="F109" s="4"/>
      <c r="G109" s="4"/>
      <c r="H109" s="3"/>
      <c r="I109" s="6" t="str">
        <f>IF(C109=Gegevensblad!$A$2,$D$8*2,"")</f>
        <v/>
      </c>
      <c r="J109" s="6" t="str">
        <f>IF(C109=Gegevensblad!$A$3,IF(H109=Gegevensblad!$A$29,G109*1,G109*2),"")</f>
        <v/>
      </c>
      <c r="K109" s="5"/>
      <c r="L109" s="53"/>
      <c r="M109" s="22"/>
    </row>
    <row r="110" spans="1:13" collapsed="1" x14ac:dyDescent="0.35">
      <c r="A110" s="18">
        <v>25</v>
      </c>
      <c r="B110" s="8" t="s">
        <v>32</v>
      </c>
      <c r="C110" s="3"/>
      <c r="D110" s="4"/>
      <c r="E110" s="4"/>
      <c r="F110" s="4"/>
      <c r="G110" s="4"/>
      <c r="H110" s="3"/>
      <c r="I110" s="6" t="str">
        <f>IF(C110=Gegevensblad!$A$2,$D$8*2,"")</f>
        <v/>
      </c>
      <c r="J110" s="6" t="str">
        <f>IF(C110=Gegevensblad!$A$3,IF(H110=Gegevensblad!$A$29,G110*1,G110*2),"")</f>
        <v/>
      </c>
      <c r="K110" s="5"/>
      <c r="L110" s="53"/>
      <c r="M110" s="22"/>
    </row>
    <row r="111" spans="1:13" hidden="1" outlineLevel="1" x14ac:dyDescent="0.35">
      <c r="A111" s="18"/>
      <c r="B111" s="8" t="s">
        <v>33</v>
      </c>
      <c r="C111" s="3"/>
      <c r="D111" s="4"/>
      <c r="E111" s="4"/>
      <c r="F111" s="4"/>
      <c r="G111" s="4"/>
      <c r="H111" s="3"/>
      <c r="I111" s="6" t="str">
        <f>IF(C111=Gegevensblad!$A$2,$D$8*2,"")</f>
        <v/>
      </c>
      <c r="J111" s="6" t="str">
        <f>IF(C111=Gegevensblad!$A$3,IF(H111=Gegevensblad!$A$29,G111*1,G111*2),"")</f>
        <v/>
      </c>
      <c r="K111" s="5"/>
      <c r="L111" s="53"/>
      <c r="M111" s="22"/>
    </row>
    <row r="112" spans="1:13" hidden="1" outlineLevel="1" x14ac:dyDescent="0.35">
      <c r="A112" s="18"/>
      <c r="B112" s="8" t="s">
        <v>34</v>
      </c>
      <c r="C112" s="3"/>
      <c r="D112" s="4"/>
      <c r="E112" s="4"/>
      <c r="F112" s="4"/>
      <c r="G112" s="4"/>
      <c r="H112" s="3"/>
      <c r="I112" s="6" t="str">
        <f>IF(C112=Gegevensblad!$A$2,$D$8*2,"")</f>
        <v/>
      </c>
      <c r="J112" s="6" t="str">
        <f>IF(C112=Gegevensblad!$A$3,IF(H112=Gegevensblad!$A$29,G112*1,G112*2),"")</f>
        <v/>
      </c>
      <c r="K112" s="5"/>
      <c r="L112" s="53"/>
      <c r="M112" s="22"/>
    </row>
    <row r="113" spans="1:13" hidden="1" outlineLevel="1" x14ac:dyDescent="0.35">
      <c r="A113" s="18"/>
      <c r="B113" s="8" t="s">
        <v>35</v>
      </c>
      <c r="C113" s="3"/>
      <c r="D113" s="4"/>
      <c r="E113" s="4"/>
      <c r="F113" s="4"/>
      <c r="G113" s="4"/>
      <c r="H113" s="3"/>
      <c r="I113" s="6" t="str">
        <f>IF(C113=Gegevensblad!$A$2,$D$8*2,"")</f>
        <v/>
      </c>
      <c r="J113" s="6" t="str">
        <f>IF(C113=Gegevensblad!$A$3,IF(H113=Gegevensblad!$A$29,G113*1,G113*2),"")</f>
        <v/>
      </c>
      <c r="K113" s="5"/>
      <c r="L113" s="53"/>
      <c r="M113" s="22"/>
    </row>
    <row r="114" spans="1:13" collapsed="1" x14ac:dyDescent="0.35">
      <c r="A114" s="18">
        <v>26</v>
      </c>
      <c r="B114" s="8" t="s">
        <v>32</v>
      </c>
      <c r="C114" s="3"/>
      <c r="D114" s="4"/>
      <c r="E114" s="4"/>
      <c r="F114" s="4"/>
      <c r="G114" s="4"/>
      <c r="H114" s="3" t="s">
        <v>75</v>
      </c>
      <c r="I114" s="6" t="str">
        <f>IF(C114=Gegevensblad!$A$2,$D$8*2,"")</f>
        <v/>
      </c>
      <c r="J114" s="6" t="str">
        <f>IF(C114=Gegevensblad!$A$3,IF(H114=Gegevensblad!$A$29,G114*1,G114*2),"")</f>
        <v/>
      </c>
      <c r="K114" s="5"/>
      <c r="L114" s="53"/>
      <c r="M114" s="22"/>
    </row>
    <row r="115" spans="1:13" hidden="1" outlineLevel="1" x14ac:dyDescent="0.35">
      <c r="A115" s="18"/>
      <c r="B115" s="8" t="s">
        <v>33</v>
      </c>
      <c r="C115" s="3"/>
      <c r="D115" s="4"/>
      <c r="E115" s="4"/>
      <c r="F115" s="4"/>
      <c r="G115" s="4"/>
      <c r="H115" s="3"/>
      <c r="I115" s="6" t="str">
        <f>IF(C115=Gegevensblad!$A$2,$D$8*2,"")</f>
        <v/>
      </c>
      <c r="J115" s="6" t="str">
        <f>IF(C115=Gegevensblad!$A$3,IF(H115=Gegevensblad!$A$29,G115*1,G115*2),"")</f>
        <v/>
      </c>
      <c r="K115" s="5"/>
      <c r="L115" s="53"/>
      <c r="M115" s="22"/>
    </row>
    <row r="116" spans="1:13" hidden="1" outlineLevel="1" x14ac:dyDescent="0.35">
      <c r="A116" s="18"/>
      <c r="B116" s="8" t="s">
        <v>34</v>
      </c>
      <c r="C116" s="3"/>
      <c r="D116" s="4"/>
      <c r="E116" s="4"/>
      <c r="F116" s="4"/>
      <c r="G116" s="4"/>
      <c r="H116" s="3"/>
      <c r="I116" s="6" t="str">
        <f>IF(C116=Gegevensblad!$A$2,$D$8*2,"")</f>
        <v/>
      </c>
      <c r="J116" s="6" t="str">
        <f>IF(C116=Gegevensblad!$A$3,IF(H116=Gegevensblad!$A$29,G116*1,G116*2),"")</f>
        <v/>
      </c>
      <c r="K116" s="5"/>
      <c r="L116" s="53"/>
      <c r="M116" s="22"/>
    </row>
    <row r="117" spans="1:13" hidden="1" outlineLevel="1" x14ac:dyDescent="0.35">
      <c r="A117" s="18"/>
      <c r="B117" s="8" t="s">
        <v>35</v>
      </c>
      <c r="C117" s="3"/>
      <c r="D117" s="4"/>
      <c r="E117" s="4"/>
      <c r="F117" s="4"/>
      <c r="G117" s="4"/>
      <c r="H117" s="3"/>
      <c r="I117" s="6" t="str">
        <f>IF(C117=Gegevensblad!$A$2,$D$8*2,"")</f>
        <v/>
      </c>
      <c r="J117" s="6" t="str">
        <f>IF(C117=Gegevensblad!$A$3,IF(H117=Gegevensblad!$A$29,G117*1,G117*2),"")</f>
        <v/>
      </c>
      <c r="K117" s="5"/>
      <c r="L117" s="53"/>
      <c r="M117" s="22"/>
    </row>
    <row r="118" spans="1:13" collapsed="1" x14ac:dyDescent="0.35">
      <c r="A118" s="18">
        <v>27</v>
      </c>
      <c r="B118" s="8" t="s">
        <v>32</v>
      </c>
      <c r="C118" s="3"/>
      <c r="D118" s="4"/>
      <c r="E118" s="4"/>
      <c r="F118" s="4"/>
      <c r="G118" s="4"/>
      <c r="H118" s="3" t="s">
        <v>75</v>
      </c>
      <c r="I118" s="6" t="str">
        <f>IF(C118=Gegevensblad!$A$2,$D$8*2,"")</f>
        <v/>
      </c>
      <c r="J118" s="6" t="str">
        <f>IF(C118=Gegevensblad!$A$3,IF(H118=Gegevensblad!$A$29,G118*1,G118*2),"")</f>
        <v/>
      </c>
      <c r="K118" s="5"/>
      <c r="L118" s="53"/>
      <c r="M118" s="22"/>
    </row>
    <row r="119" spans="1:13" hidden="1" outlineLevel="1" x14ac:dyDescent="0.35">
      <c r="A119" s="18"/>
      <c r="B119" s="8" t="s">
        <v>33</v>
      </c>
      <c r="C119" s="3"/>
      <c r="D119" s="4"/>
      <c r="E119" s="4"/>
      <c r="F119" s="4"/>
      <c r="G119" s="4"/>
      <c r="H119" s="3"/>
      <c r="I119" s="6" t="str">
        <f>IF(C119=Gegevensblad!$A$2,$D$8*2,"")</f>
        <v/>
      </c>
      <c r="J119" s="6" t="str">
        <f>IF(C119=Gegevensblad!$A$3,IF(H119=Gegevensblad!$A$29,G119*1,G119*2),"")</f>
        <v/>
      </c>
      <c r="K119" s="5"/>
      <c r="L119" s="53"/>
      <c r="M119" s="22"/>
    </row>
    <row r="120" spans="1:13" hidden="1" outlineLevel="1" x14ac:dyDescent="0.35">
      <c r="A120" s="18"/>
      <c r="B120" s="8" t="s">
        <v>34</v>
      </c>
      <c r="C120" s="3"/>
      <c r="D120" s="4"/>
      <c r="E120" s="4"/>
      <c r="F120" s="4"/>
      <c r="G120" s="4"/>
      <c r="H120" s="3"/>
      <c r="I120" s="6" t="str">
        <f>IF(C120=Gegevensblad!$A$2,$D$8*2,"")</f>
        <v/>
      </c>
      <c r="J120" s="6" t="str">
        <f>IF(C120=Gegevensblad!$A$3,IF(H120=Gegevensblad!$A$29,G120*1,G120*2),"")</f>
        <v/>
      </c>
      <c r="K120" s="5"/>
      <c r="L120" s="53"/>
      <c r="M120" s="22"/>
    </row>
    <row r="121" spans="1:13" hidden="1" outlineLevel="1" x14ac:dyDescent="0.35">
      <c r="A121" s="18"/>
      <c r="B121" s="8" t="s">
        <v>35</v>
      </c>
      <c r="C121" s="3"/>
      <c r="D121" s="4"/>
      <c r="E121" s="4"/>
      <c r="F121" s="4"/>
      <c r="G121" s="4"/>
      <c r="H121" s="3"/>
      <c r="I121" s="6" t="str">
        <f>IF(C121=Gegevensblad!$A$2,$D$8*2,"")</f>
        <v/>
      </c>
      <c r="J121" s="6" t="str">
        <f>IF(C121=Gegevensblad!$A$3,IF(H121=Gegevensblad!$A$29,G121*1,G121*2),"")</f>
        <v/>
      </c>
      <c r="K121" s="5"/>
      <c r="L121" s="53"/>
      <c r="M121" s="22"/>
    </row>
    <row r="122" spans="1:13" collapsed="1" x14ac:dyDescent="0.35">
      <c r="A122" s="18">
        <v>28</v>
      </c>
      <c r="B122" s="8" t="s">
        <v>32</v>
      </c>
      <c r="C122" s="3"/>
      <c r="D122" s="4"/>
      <c r="E122" s="4"/>
      <c r="F122" s="4"/>
      <c r="G122" s="4"/>
      <c r="H122" s="3"/>
      <c r="I122" s="6" t="str">
        <f>IF(C122=Gegevensblad!$A$2,$D$8*2,"")</f>
        <v/>
      </c>
      <c r="J122" s="6" t="str">
        <f>IF(C122=Gegevensblad!$A$3,IF(H122=Gegevensblad!$A$29,G122*1,G122*2),"")</f>
        <v/>
      </c>
      <c r="K122" s="5"/>
      <c r="L122" s="53"/>
      <c r="M122" s="22"/>
    </row>
    <row r="123" spans="1:13" hidden="1" outlineLevel="1" x14ac:dyDescent="0.35">
      <c r="A123" s="18"/>
      <c r="B123" s="8" t="s">
        <v>33</v>
      </c>
      <c r="C123" s="3"/>
      <c r="D123" s="4"/>
      <c r="E123" s="4"/>
      <c r="F123" s="4"/>
      <c r="G123" s="4"/>
      <c r="H123" s="3"/>
      <c r="I123" s="6" t="str">
        <f>IF(C123=Gegevensblad!$A$2,$D$8*2,"")</f>
        <v/>
      </c>
      <c r="J123" s="6" t="str">
        <f>IF(C123=Gegevensblad!$A$3,IF(H123=Gegevensblad!$A$29,G123*1,G123*2),"")</f>
        <v/>
      </c>
      <c r="K123" s="5"/>
      <c r="L123" s="53"/>
      <c r="M123" s="22"/>
    </row>
    <row r="124" spans="1:13" hidden="1" outlineLevel="1" x14ac:dyDescent="0.35">
      <c r="A124" s="18"/>
      <c r="B124" s="8" t="s">
        <v>34</v>
      </c>
      <c r="C124" s="3"/>
      <c r="D124" s="4"/>
      <c r="E124" s="4"/>
      <c r="F124" s="4"/>
      <c r="G124" s="4"/>
      <c r="H124" s="3"/>
      <c r="I124" s="6" t="str">
        <f>IF(C124=Gegevensblad!$A$2,$D$8*2,"")</f>
        <v/>
      </c>
      <c r="J124" s="6" t="str">
        <f>IF(C124=Gegevensblad!$A$3,IF(H124=Gegevensblad!$A$29,G124*1,G124*2),"")</f>
        <v/>
      </c>
      <c r="K124" s="5"/>
      <c r="L124" s="53"/>
      <c r="M124" s="22"/>
    </row>
    <row r="125" spans="1:13" hidden="1" outlineLevel="1" x14ac:dyDescent="0.35">
      <c r="A125" s="18"/>
      <c r="B125" s="8" t="s">
        <v>35</v>
      </c>
      <c r="C125" s="3"/>
      <c r="D125" s="4"/>
      <c r="E125" s="4"/>
      <c r="F125" s="4"/>
      <c r="G125" s="4"/>
      <c r="H125" s="3"/>
      <c r="I125" s="6" t="str">
        <f>IF(C125=Gegevensblad!$A$2,$D$8*2,"")</f>
        <v/>
      </c>
      <c r="J125" s="6" t="str">
        <f>IF(C125=Gegevensblad!$A$3,IF(H125=Gegevensblad!$A$29,G125*1,G125*2),"")</f>
        <v/>
      </c>
      <c r="K125" s="5"/>
      <c r="L125" s="53"/>
      <c r="M125" s="22"/>
    </row>
    <row r="126" spans="1:13" collapsed="1" x14ac:dyDescent="0.35">
      <c r="A126" s="18">
        <v>29</v>
      </c>
      <c r="B126" s="8" t="s">
        <v>32</v>
      </c>
      <c r="C126" s="3"/>
      <c r="D126" s="4"/>
      <c r="E126" s="4"/>
      <c r="F126" s="4"/>
      <c r="G126" s="4"/>
      <c r="H126" s="3"/>
      <c r="I126" s="6" t="str">
        <f>IF(C126=Gegevensblad!$A$2,$D$8*2,"")</f>
        <v/>
      </c>
      <c r="J126" s="6" t="str">
        <f>IF(C126=Gegevensblad!$A$3,IF(H126=Gegevensblad!$A$29,G126*1,G126*2),"")</f>
        <v/>
      </c>
      <c r="K126" s="5"/>
      <c r="L126" s="53"/>
      <c r="M126" s="22"/>
    </row>
    <row r="127" spans="1:13" hidden="1" outlineLevel="1" x14ac:dyDescent="0.35">
      <c r="A127" s="18"/>
      <c r="B127" s="8" t="s">
        <v>33</v>
      </c>
      <c r="C127" s="3"/>
      <c r="D127" s="4"/>
      <c r="E127" s="4"/>
      <c r="F127" s="4"/>
      <c r="G127" s="4"/>
      <c r="H127" s="3"/>
      <c r="I127" s="6" t="str">
        <f>IF(C127=Gegevensblad!$A$2,$D$8*2,"")</f>
        <v/>
      </c>
      <c r="J127" s="6" t="str">
        <f>IF(C127=Gegevensblad!$A$3,IF(H127=Gegevensblad!$A$29,G127*1,G127*2),"")</f>
        <v/>
      </c>
      <c r="K127" s="5"/>
      <c r="L127" s="53"/>
      <c r="M127" s="22"/>
    </row>
    <row r="128" spans="1:13" hidden="1" outlineLevel="1" x14ac:dyDescent="0.35">
      <c r="A128" s="18"/>
      <c r="B128" s="8" t="s">
        <v>34</v>
      </c>
      <c r="C128" s="3"/>
      <c r="D128" s="4"/>
      <c r="E128" s="4"/>
      <c r="F128" s="4"/>
      <c r="G128" s="4"/>
      <c r="H128" s="3"/>
      <c r="I128" s="6" t="str">
        <f>IF(C128=Gegevensblad!$A$2,$D$8*2,"")</f>
        <v/>
      </c>
      <c r="J128" s="6" t="str">
        <f>IF(C128=Gegevensblad!$A$3,IF(H128=Gegevensblad!$A$29,G128*1,G128*2),"")</f>
        <v/>
      </c>
      <c r="K128" s="5"/>
      <c r="L128" s="53"/>
      <c r="M128" s="22"/>
    </row>
    <row r="129" spans="1:13" hidden="1" outlineLevel="1" x14ac:dyDescent="0.35">
      <c r="A129" s="18"/>
      <c r="B129" s="8" t="s">
        <v>35</v>
      </c>
      <c r="C129" s="3"/>
      <c r="D129" s="4"/>
      <c r="E129" s="4"/>
      <c r="F129" s="4"/>
      <c r="G129" s="4"/>
      <c r="H129" s="3"/>
      <c r="I129" s="6" t="str">
        <f>IF(C129=Gegevensblad!$A$2,$D$8*2,"")</f>
        <v/>
      </c>
      <c r="J129" s="6" t="str">
        <f>IF(C129=Gegevensblad!$A$3,IF(H129=Gegevensblad!$A$29,G129*1,G129*2),"")</f>
        <v/>
      </c>
      <c r="K129" s="5"/>
      <c r="L129" s="53"/>
      <c r="M129" s="22"/>
    </row>
    <row r="130" spans="1:13" collapsed="1" x14ac:dyDescent="0.35">
      <c r="A130" s="18">
        <v>30</v>
      </c>
      <c r="B130" s="8" t="s">
        <v>32</v>
      </c>
      <c r="C130" s="3"/>
      <c r="D130" s="4"/>
      <c r="E130" s="4"/>
      <c r="F130" s="4"/>
      <c r="G130" s="4"/>
      <c r="H130" s="3"/>
      <c r="I130" s="6" t="str">
        <f>IF(C130=Gegevensblad!$A$2,$D$8*2,"")</f>
        <v/>
      </c>
      <c r="J130" s="6" t="str">
        <f>IF(C130=Gegevensblad!$A$3,IF(H130=Gegevensblad!$A$29,G130*1,G130*2),"")</f>
        <v/>
      </c>
      <c r="K130" s="5"/>
      <c r="L130" s="53"/>
      <c r="M130" s="22"/>
    </row>
    <row r="131" spans="1:13" hidden="1" outlineLevel="1" x14ac:dyDescent="0.35">
      <c r="A131" s="18"/>
      <c r="B131" s="8" t="s">
        <v>33</v>
      </c>
      <c r="C131" s="3"/>
      <c r="D131" s="4"/>
      <c r="E131" s="4"/>
      <c r="F131" s="4"/>
      <c r="G131" s="4"/>
      <c r="H131" s="3"/>
      <c r="I131" s="6" t="str">
        <f>IF(C131=Gegevensblad!$A$2,$D$8*2,"")</f>
        <v/>
      </c>
      <c r="J131" s="6" t="str">
        <f>IF(C131=Gegevensblad!$A$3,IF(H131=Gegevensblad!$A$29,G131*1,G131*2),"")</f>
        <v/>
      </c>
      <c r="K131" s="5"/>
      <c r="L131" s="53"/>
      <c r="M131" s="22"/>
    </row>
    <row r="132" spans="1:13" hidden="1" outlineLevel="1" x14ac:dyDescent="0.35">
      <c r="A132" s="18"/>
      <c r="B132" s="8" t="s">
        <v>34</v>
      </c>
      <c r="C132" s="3"/>
      <c r="D132" s="4"/>
      <c r="E132" s="4"/>
      <c r="F132" s="4"/>
      <c r="G132" s="4"/>
      <c r="H132" s="3"/>
      <c r="I132" s="6" t="str">
        <f>IF(C132=Gegevensblad!$A$2,$D$8*2,"")</f>
        <v/>
      </c>
      <c r="J132" s="6" t="str">
        <f>IF(C132=Gegevensblad!$A$3,IF(H132=Gegevensblad!$A$29,G132*1,G132*2),"")</f>
        <v/>
      </c>
      <c r="K132" s="5"/>
      <c r="L132" s="53"/>
      <c r="M132" s="22"/>
    </row>
    <row r="133" spans="1:13" hidden="1" outlineLevel="1" x14ac:dyDescent="0.35">
      <c r="A133" s="18"/>
      <c r="B133" s="8" t="s">
        <v>35</v>
      </c>
      <c r="C133" s="3"/>
      <c r="D133" s="4"/>
      <c r="E133" s="4"/>
      <c r="F133" s="4"/>
      <c r="G133" s="4"/>
      <c r="H133" s="3"/>
      <c r="I133" s="6" t="str">
        <f>IF(C133=Gegevensblad!$A$2,$D$8*2,"")</f>
        <v/>
      </c>
      <c r="J133" s="6" t="str">
        <f>IF(C133=Gegevensblad!$A$3,IF(H133=Gegevensblad!$A$29,G133*1,G133*2),"")</f>
        <v/>
      </c>
      <c r="K133" s="5"/>
      <c r="L133" s="53"/>
      <c r="M133" s="22"/>
    </row>
    <row r="134" spans="1:13" collapsed="1" x14ac:dyDescent="0.35">
      <c r="A134" s="18">
        <v>31</v>
      </c>
      <c r="B134" s="8" t="s">
        <v>32</v>
      </c>
      <c r="C134" s="3"/>
      <c r="D134" s="4"/>
      <c r="E134" s="4"/>
      <c r="F134" s="4"/>
      <c r="G134" s="4"/>
      <c r="H134" s="3"/>
      <c r="I134" s="6" t="str">
        <f>IF(C134=Gegevensblad!$A$2,$D$8*2,"")</f>
        <v/>
      </c>
      <c r="J134" s="6" t="str">
        <f>IF(C134=Gegevensblad!$A$3,IF(H134=Gegevensblad!$A$29,G134*1,G134*2),"")</f>
        <v/>
      </c>
      <c r="K134" s="5"/>
      <c r="L134" s="53"/>
      <c r="M134" s="22"/>
    </row>
    <row r="135" spans="1:13" hidden="1" outlineLevel="1" x14ac:dyDescent="0.35">
      <c r="A135" s="18"/>
      <c r="B135" s="8" t="s">
        <v>33</v>
      </c>
      <c r="C135" s="3"/>
      <c r="D135" s="4"/>
      <c r="E135" s="4"/>
      <c r="F135" s="4"/>
      <c r="G135" s="4"/>
      <c r="H135" s="3"/>
      <c r="I135" s="6" t="str">
        <f>IF(C135=Gegevensblad!$A$2,$D$8*2,"")</f>
        <v/>
      </c>
      <c r="J135" s="6" t="str">
        <f>IF(C135=Gegevensblad!$A$3,IF(H135=Gegevensblad!$A$29,G135*1,G135*2),"")</f>
        <v/>
      </c>
      <c r="K135" s="5"/>
      <c r="L135" s="53"/>
      <c r="M135" s="22"/>
    </row>
    <row r="136" spans="1:13" hidden="1" outlineLevel="1" x14ac:dyDescent="0.35">
      <c r="A136" s="18"/>
      <c r="B136" s="8" t="s">
        <v>34</v>
      </c>
      <c r="C136" s="3"/>
      <c r="D136" s="4"/>
      <c r="E136" s="4"/>
      <c r="F136" s="4"/>
      <c r="G136" s="4"/>
      <c r="H136" s="3"/>
      <c r="I136" s="6" t="str">
        <f>IF(C136=Gegevensblad!$A$2,$D$8*2,"")</f>
        <v/>
      </c>
      <c r="J136" s="6" t="str">
        <f>IF(C136=Gegevensblad!$A$3,IF(H136=Gegevensblad!$A$29,G136*1,G136*2),"")</f>
        <v/>
      </c>
      <c r="K136" s="5"/>
      <c r="L136" s="53"/>
      <c r="M136" s="22"/>
    </row>
    <row r="137" spans="1:13" hidden="1" outlineLevel="1" x14ac:dyDescent="0.35">
      <c r="A137" s="18"/>
      <c r="B137" s="8" t="s">
        <v>35</v>
      </c>
      <c r="C137" s="3"/>
      <c r="D137" s="4"/>
      <c r="E137" s="4"/>
      <c r="F137" s="4"/>
      <c r="G137" s="4"/>
      <c r="H137" s="3"/>
      <c r="I137" s="6" t="str">
        <f>IF(C137=Gegevensblad!$A$2,$D$8*2,"")</f>
        <v/>
      </c>
      <c r="J137" s="6" t="str">
        <f>IF(C137=Gegevensblad!$A$3,IF(H137=Gegevensblad!$A$29,G137*1,G137*2),"")</f>
        <v/>
      </c>
      <c r="K137" s="5"/>
      <c r="L137" s="53"/>
      <c r="M137" s="22"/>
    </row>
    <row r="138" spans="1:13" ht="15" collapsed="1" thickBot="1" x14ac:dyDescent="0.4">
      <c r="A138" s="19"/>
      <c r="B138" s="10"/>
      <c r="C138" s="9"/>
      <c r="D138" s="11"/>
      <c r="E138" s="11"/>
      <c r="F138" s="11"/>
      <c r="G138" s="11"/>
      <c r="H138" s="9"/>
      <c r="I138" s="6"/>
      <c r="J138" s="6"/>
      <c r="K138" s="5"/>
      <c r="L138" s="54"/>
      <c r="M138" s="24"/>
    </row>
    <row r="139" spans="1:13" x14ac:dyDescent="0.35">
      <c r="A139" s="34"/>
      <c r="B139" s="35"/>
      <c r="C139" s="35" t="s">
        <v>67</v>
      </c>
      <c r="D139" s="35"/>
      <c r="E139" s="35"/>
      <c r="F139" s="35"/>
      <c r="G139" s="44"/>
      <c r="H139" s="44"/>
      <c r="I139" s="45">
        <f>I140*Gegevensblad!D2</f>
        <v>0</v>
      </c>
      <c r="J139" s="45">
        <f>J140*Gegevensblad!D3</f>
        <v>0</v>
      </c>
      <c r="K139" s="45">
        <f>SUM(K14:K138)</f>
        <v>0</v>
      </c>
      <c r="L139" s="45">
        <f>SUM(I139:K139)</f>
        <v>0</v>
      </c>
      <c r="M139" s="45"/>
    </row>
    <row r="140" spans="1:13" ht="15" thickBot="1" x14ac:dyDescent="0.4">
      <c r="A140" s="46"/>
      <c r="B140" s="41"/>
      <c r="C140" s="41" t="s">
        <v>27</v>
      </c>
      <c r="D140" s="41"/>
      <c r="E140" s="41"/>
      <c r="F140" s="41"/>
      <c r="G140" s="47"/>
      <c r="H140" s="47"/>
      <c r="I140" s="49">
        <f>SUM(I14:I138)</f>
        <v>0</v>
      </c>
      <c r="J140" s="49">
        <f>SUM(J14:J138)</f>
        <v>0</v>
      </c>
      <c r="K140" s="48"/>
      <c r="L140" s="50">
        <f>I140+J140</f>
        <v>0</v>
      </c>
      <c r="M140" s="51"/>
    </row>
  </sheetData>
  <dataConsolidate/>
  <mergeCells count="4">
    <mergeCell ref="A1:M1"/>
    <mergeCell ref="D5:F5"/>
    <mergeCell ref="D6:F6"/>
    <mergeCell ref="D7:F7"/>
  </mergeCells>
  <hyperlinks>
    <hyperlink ref="A3" location="UITLEG!A1" display="Uitleg formulier" xr:uid="{EFA20B4D-E461-4594-9758-5757D95C4F19}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Footer>&amp;C&amp;P van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817E89DF-D018-4EDA-B241-A446AE990635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D14:D138</xm:sqref>
        </x14:conditionalFormatting>
        <x14:conditionalFormatting xmlns:xm="http://schemas.microsoft.com/office/excel/2006/main">
          <x14:cfRule type="expression" priority="12" id="{2CB9A031-F640-47F7-8FAF-E8DCCF0DCCDB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E14:E138</xm:sqref>
        </x14:conditionalFormatting>
        <x14:conditionalFormatting xmlns:xm="http://schemas.microsoft.com/office/excel/2006/main">
          <x14:cfRule type="expression" priority="11" id="{C88C9972-3D3E-4BD1-BBA5-E7E5256771FC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F14:F138</xm:sqref>
        </x14:conditionalFormatting>
        <x14:conditionalFormatting xmlns:xm="http://schemas.microsoft.com/office/excel/2006/main">
          <x14:cfRule type="expression" priority="10" id="{EA949F9F-C86F-44B4-A60F-CB074C9DE75A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G14:G138</xm:sqref>
        </x14:conditionalFormatting>
        <x14:conditionalFormatting xmlns:xm="http://schemas.microsoft.com/office/excel/2006/main">
          <x14:cfRule type="expression" priority="5" id="{CFF121FE-F091-446A-89E7-372E0637D35E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9" id="{A7709536-9184-4B27-A4A0-7F21A5332517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D138</xm:sqref>
        </x14:conditionalFormatting>
        <x14:conditionalFormatting xmlns:xm="http://schemas.microsoft.com/office/excel/2006/main">
          <x14:cfRule type="expression" priority="4" id="{261616FC-8482-4E7F-A86A-435DF0B658B6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8" id="{CFD38B6B-D724-4CEE-91E0-F04A21DAD188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E138</xm:sqref>
        </x14:conditionalFormatting>
        <x14:conditionalFormatting xmlns:xm="http://schemas.microsoft.com/office/excel/2006/main">
          <x14:cfRule type="expression" priority="3" id="{4B4E0D3A-6636-4F1C-A513-BFCAAD07188B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7" id="{3E8E4A87-82A0-4F74-B1AF-3555B7001340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F138</xm:sqref>
        </x14:conditionalFormatting>
        <x14:conditionalFormatting xmlns:xm="http://schemas.microsoft.com/office/excel/2006/main">
          <x14:cfRule type="expression" priority="2" id="{45D7AD58-966F-48ED-B737-BDEC59231BA8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14:cfRule type="expression" priority="6" id="{B59BE6D5-32CC-474C-8B70-84C765A12FC8}">
            <xm:f>C138=Gegevensblad!$A$3</xm:f>
            <x14:dxf>
              <fill>
                <patternFill>
                  <bgColor rgb="FFFFFF00"/>
                </patternFill>
              </fill>
            </x14:dxf>
          </x14:cfRule>
          <xm:sqref>G138</xm:sqref>
        </x14:conditionalFormatting>
        <x14:conditionalFormatting xmlns:xm="http://schemas.microsoft.com/office/excel/2006/main">
          <x14:cfRule type="expression" priority="1" id="{4BD2F5DD-EE47-4C9B-BE67-647359E87DCC}">
            <xm:f>C14=Gegevensblad!$A$3</xm:f>
            <x14:dxf>
              <fill>
                <patternFill>
                  <bgColor rgb="FFFFFF00"/>
                </patternFill>
              </fill>
            </x14:dxf>
          </x14:cfRule>
          <xm:sqref>H14:H138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EB7C94B-0BD3-418D-AF7C-4EA15AB626AF}">
          <x14:formula1>
            <xm:f>Gegevensblad!$A$29:$A$31</xm:f>
          </x14:formula1>
          <xm:sqref>H14:H138</xm:sqref>
        </x14:dataValidation>
        <x14:dataValidation type="list" allowBlank="1" showInputMessage="1" showErrorMessage="1" xr:uid="{F1F1AD0A-68E1-4954-87CE-7BA20EC8C228}">
          <x14:formula1>
            <xm:f>Gegevensblad!$A$1:$A$4</xm:f>
          </x14:formula1>
          <xm:sqref>C14:C138</xm:sqref>
        </x14:dataValidation>
        <x14:dataValidation type="list" allowBlank="1" showInputMessage="1" showErrorMessage="1" xr:uid="{D52E4109-A083-405A-B021-402894F5A6DA}">
          <x14:formula1>
            <xm:f>Gegevensblad!$A$7:$A$18</xm:f>
          </x14:formula1>
          <xm:sqref>D9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F6CE9-A3C3-40CB-8F55-B23D18641143}">
  <dimension ref="A1:D31"/>
  <sheetViews>
    <sheetView workbookViewId="0">
      <selection activeCell="D1" sqref="D1"/>
    </sheetView>
  </sheetViews>
  <sheetFormatPr defaultRowHeight="14.5" x14ac:dyDescent="0.35"/>
  <sheetData>
    <row r="1" spans="1:4" x14ac:dyDescent="0.35">
      <c r="D1" s="29"/>
    </row>
    <row r="2" spans="1:4" x14ac:dyDescent="0.35">
      <c r="A2" t="s">
        <v>0</v>
      </c>
      <c r="D2" s="29">
        <v>0.19</v>
      </c>
    </row>
    <row r="3" spans="1:4" x14ac:dyDescent="0.35">
      <c r="A3" t="s">
        <v>1</v>
      </c>
      <c r="D3" s="29">
        <v>0.19</v>
      </c>
    </row>
    <row r="7" spans="1:4" x14ac:dyDescent="0.35">
      <c r="A7" t="s">
        <v>2</v>
      </c>
    </row>
    <row r="8" spans="1:4" x14ac:dyDescent="0.35">
      <c r="A8" t="s">
        <v>3</v>
      </c>
    </row>
    <row r="9" spans="1:4" x14ac:dyDescent="0.35">
      <c r="A9" t="s">
        <v>4</v>
      </c>
    </row>
    <row r="10" spans="1:4" x14ac:dyDescent="0.35">
      <c r="A10" t="s">
        <v>5</v>
      </c>
    </row>
    <row r="11" spans="1:4" x14ac:dyDescent="0.35">
      <c r="A11" t="s">
        <v>6</v>
      </c>
    </row>
    <row r="12" spans="1:4" x14ac:dyDescent="0.35">
      <c r="A12" t="s">
        <v>7</v>
      </c>
    </row>
    <row r="13" spans="1:4" x14ac:dyDescent="0.35">
      <c r="A13" t="s">
        <v>8</v>
      </c>
    </row>
    <row r="14" spans="1:4" x14ac:dyDescent="0.35">
      <c r="A14" t="s">
        <v>9</v>
      </c>
    </row>
    <row r="15" spans="1:4" x14ac:dyDescent="0.35">
      <c r="A15" t="s">
        <v>10</v>
      </c>
    </row>
    <row r="16" spans="1:4" x14ac:dyDescent="0.35">
      <c r="A16" t="s">
        <v>11</v>
      </c>
    </row>
    <row r="17" spans="1:1" x14ac:dyDescent="0.35">
      <c r="A17" t="s">
        <v>12</v>
      </c>
    </row>
    <row r="18" spans="1:1" x14ac:dyDescent="0.35">
      <c r="A18" t="s">
        <v>13</v>
      </c>
    </row>
    <row r="24" spans="1:1" x14ac:dyDescent="0.35">
      <c r="A24" t="s">
        <v>14</v>
      </c>
    </row>
    <row r="25" spans="1:1" x14ac:dyDescent="0.35">
      <c r="A25" t="s">
        <v>15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12</vt:i4>
      </vt:variant>
    </vt:vector>
  </HeadingPairs>
  <TitlesOfParts>
    <vt:vector size="26" baseType="lpstr">
      <vt:lpstr>UITLEG</vt:lpstr>
      <vt:lpstr>Januari</vt:lpstr>
      <vt:lpstr>Februari</vt:lpstr>
      <vt:lpstr>Maart</vt:lpstr>
      <vt:lpstr>April</vt:lpstr>
      <vt:lpstr>Mei</vt:lpstr>
      <vt:lpstr>Juni</vt:lpstr>
      <vt:lpstr>Juli</vt:lpstr>
      <vt:lpstr>Augustus</vt:lpstr>
      <vt:lpstr>September</vt:lpstr>
      <vt:lpstr>Oktober</vt:lpstr>
      <vt:lpstr>November</vt:lpstr>
      <vt:lpstr>December</vt:lpstr>
      <vt:lpstr>Gegevensblad</vt:lpstr>
      <vt:lpstr>April!Afdruktitels</vt:lpstr>
      <vt:lpstr>Augustus!Afdruktitels</vt:lpstr>
      <vt:lpstr>December!Afdruktitels</vt:lpstr>
      <vt:lpstr>Februari!Afdruktitels</vt:lpstr>
      <vt:lpstr>Januari!Afdruktitels</vt:lpstr>
      <vt:lpstr>Juli!Afdruktitels</vt:lpstr>
      <vt:lpstr>Juni!Afdruktitels</vt:lpstr>
      <vt:lpstr>Maart!Afdruktitels</vt:lpstr>
      <vt:lpstr>Mei!Afdruktitels</vt:lpstr>
      <vt:lpstr>November!Afdruktitels</vt:lpstr>
      <vt:lpstr>Oktober!Afdruktitels</vt:lpstr>
      <vt:lpstr>September!Afdruktitels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 Janssen</dc:creator>
  <cp:lastModifiedBy>Marloes Buurman</cp:lastModifiedBy>
  <cp:lastPrinted>2022-03-01T10:31:31Z</cp:lastPrinted>
  <dcterms:created xsi:type="dcterms:W3CDTF">2022-01-18T08:44:41Z</dcterms:created>
  <dcterms:modified xsi:type="dcterms:W3CDTF">2022-03-03T14:35:41Z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VersionStartDate">
    <vt:lpwstr>
    </vt:lpwstr>
  </property>
  <property fmtid="{D5CDD505-2E9C-101B-9397-08002B2CF9AE}" pid="3" name="eSynDocVersion">
    <vt:lpwstr>
    </vt:lpwstr>
  </property>
  <property fmtid="{D5CDD505-2E9C-101B-9397-08002B2CF9AE}" pid="4" name="eSynDocPublish">
    <vt:lpwstr>0</vt:lpwstr>
  </property>
  <property fmtid="{D5CDD505-2E9C-101B-9397-08002B2CF9AE}" pid="5" name="eSynDocSubCategory">
    <vt:lpwstr>
    </vt:lpwstr>
  </property>
  <property fmtid="{D5CDD505-2E9C-101B-9397-08002B2CF9AE}" pid="6" name="eSynDocCategoryID">
    <vt:lpwstr>
    </vt:lpwstr>
  </property>
  <property fmtid="{D5CDD505-2E9C-101B-9397-08002B2CF9AE}" pid="7" name="eSynDocGroupDesc">
    <vt:lpwstr>Attachments &amp; notes</vt:lpwstr>
  </property>
  <property fmtid="{D5CDD505-2E9C-101B-9397-08002B2CF9AE}" pid="8" name="eSynDocGroupID">
    <vt:lpwstr>0</vt:lpwstr>
  </property>
  <property fmtid="{D5CDD505-2E9C-101B-9397-08002B2CF9AE}" pid="9" name="eSynCleanUp3-3-2022 15:34:30">
    <vt:i4>1</vt:i4>
  </property>
  <property fmtid="{D5CDD505-2E9C-101B-9397-08002B2CF9AE}" pid="10" name="eSynDocGuid">
    <vt:lpwstr>646c37e7-10e6-41f9-96d1-206d09353bfc</vt:lpwstr>
  </property>
  <property fmtid="{D5CDD505-2E9C-101B-9397-08002B2CF9AE}" pid="12" name="eSynDocSubject">
    <vt:lpwstr>Sjabloon declaratieformulier reiskosten</vt:lpwstr>
  </property>
  <property fmtid="{D5CDD505-2E9C-101B-9397-08002B2CF9AE}" pid="14" name="eSynDocSummary">
    <vt:lpwstr>
    </vt:lpwstr>
  </property>
  <property fmtid="{D5CDD505-2E9C-101B-9397-08002B2CF9AE}" pid="15" name="eSynDocNewsType">
    <vt:i4>0</vt:i4>
  </property>
  <property fmtid="{D5CDD505-2E9C-101B-9397-08002B2CF9AE}" pid="16" name="eSynDocParentDocument">
    <vt:lpwstr>
    </vt:lpwstr>
  </property>
  <property fmtid="{D5CDD505-2E9C-101B-9397-08002B2CF9AE}" pid="17" name="eSynDocParentDocumentHID">
    <vt:lpwstr>
    </vt:lpwstr>
  </property>
  <property fmtid="{D5CDD505-2E9C-101B-9397-08002B2CF9AE}" pid="18" name="eSynDocParentDocumentSubject">
    <vt:lpwstr>
    </vt:lpwstr>
  </property>
  <property fmtid="{D5CDD505-2E9C-101B-9397-08002B2CF9AE}" pid="19" name="eSynDocAccountID">
    <vt:lpwstr>1554549a-6c10-454a-9beb-fd16c157ba8b</vt:lpwstr>
  </property>
  <property fmtid="{D5CDD505-2E9C-101B-9397-08002B2CF9AE}" pid="20" name="eSynDocAccount">
    <vt:lpwstr>01</vt:lpwstr>
  </property>
  <property fmtid="{D5CDD505-2E9C-101B-9397-08002B2CF9AE}" pid="21" name="eSynDocAccountDesc">
    <vt:lpwstr>Gelderse Sport Federatie</vt:lpwstr>
  </property>
  <property fmtid="{D5CDD505-2E9C-101B-9397-08002B2CF9AE}" pid="22" name="eSynDocContactID">
    <vt:lpwstr>
    </vt:lpwstr>
  </property>
  <property fmtid="{D5CDD505-2E9C-101B-9397-08002B2CF9AE}" pid="23" name="eSynDocContactDesc">
    <vt:lpwstr>
    </vt:lpwstr>
  </property>
  <property fmtid="{D5CDD505-2E9C-101B-9397-08002B2CF9AE}" pid="24" name="eSynDocAcctContact">
    <vt:lpwstr>
    </vt:lpwstr>
  </property>
  <property fmtid="{D5CDD505-2E9C-101B-9397-08002B2CF9AE}" pid="25" name="eSynDocOpportunityID">
    <vt:lpwstr>
    </vt:lpwstr>
  </property>
  <property fmtid="{D5CDD505-2E9C-101B-9397-08002B2CF9AE}" pid="26" name="eSynDocOpportunityDesc">
    <vt:lpwstr>
    </vt:lpwstr>
  </property>
  <property fmtid="{D5CDD505-2E9C-101B-9397-08002B2CF9AE}" pid="27" name="eSynDocResource">
    <vt:lpwstr>
    </vt:lpwstr>
  </property>
  <property fmtid="{D5CDD505-2E9C-101B-9397-08002B2CF9AE}" pid="28" name="eSynDocResourceDesc">
    <vt:lpwstr>
    </vt:lpwstr>
  </property>
  <property fmtid="{D5CDD505-2E9C-101B-9397-08002B2CF9AE}" pid="29" name="eSynDocProjectNr">
    <vt:lpwstr>
    </vt:lpwstr>
  </property>
  <property fmtid="{D5CDD505-2E9C-101B-9397-08002B2CF9AE}" pid="30" name="eSynDocProjectDesc">
    <vt:lpwstr>
    </vt:lpwstr>
  </property>
  <property fmtid="{D5CDD505-2E9C-101B-9397-08002B2CF9AE}" pid="31" name="eSynDocDivision">
    <vt:lpwstr>
    </vt:lpwstr>
  </property>
  <property fmtid="{D5CDD505-2E9C-101B-9397-08002B2CF9AE}" pid="32" name="eSynDocDivisionDesc">
    <vt:lpwstr>
    </vt:lpwstr>
  </property>
  <property fmtid="{D5CDD505-2E9C-101B-9397-08002B2CF9AE}" pid="33" name="eSynDocAssortment">
    <vt:lpwstr>
    </vt:lpwstr>
  </property>
  <property fmtid="{D5CDD505-2E9C-101B-9397-08002B2CF9AE}" pid="34" name="eSynDocItem">
    <vt:lpwstr>
    </vt:lpwstr>
  </property>
  <property fmtid="{D5CDD505-2E9C-101B-9397-08002B2CF9AE}" pid="35" name="eSynDocItemDesc">
    <vt:lpwstr>
    </vt:lpwstr>
  </property>
  <property fmtid="{D5CDD505-2E9C-101B-9397-08002B2CF9AE}" pid="36" name="eSynDocSerialNumber">
    <vt:lpwstr>
    </vt:lpwstr>
  </property>
  <property fmtid="{D5CDD505-2E9C-101B-9397-08002B2CF9AE}" pid="37" name="eSynDocSerialDesc">
    <vt:lpwstr>
    </vt:lpwstr>
  </property>
  <property fmtid="{D5CDD505-2E9C-101B-9397-08002B2CF9AE}" pid="38" name="eSynTransactionEntryKey">
    <vt:lpwstr>
    </vt:lpwstr>
  </property>
  <property fmtid="{D5CDD505-2E9C-101B-9397-08002B2CF9AE}" pid="39" name="eSynDocTransactionDesc">
    <vt:lpwstr>
    </vt:lpwstr>
  </property>
  <property fmtid="{D5CDD505-2E9C-101B-9397-08002B2CF9AE}" pid="40" name="eSynDocLanguageCode">
    <vt:lpwstr>
    </vt:lpwstr>
  </property>
  <property fmtid="{D5CDD505-2E9C-101B-9397-08002B2CF9AE}" pid="42" name="eSynDocbAttachment">
    <vt:bool>true</vt:bool>
  </property>
  <property fmtid="{D5CDD505-2E9C-101B-9397-08002B2CF9AE}" pid="43" name="eSynDocAttachmentID">
    <vt:lpwstr>{34873e49-82df-44a1-bc78-ed904f3bf214}</vt:lpwstr>
  </property>
  <property fmtid="{D5CDD505-2E9C-101B-9397-08002B2CF9AE}" pid="44" name="eSynDocAttachFileName">
    <vt:lpwstr>Model declaratieformulier reiskosten GSF 2022.xlsx</vt:lpwstr>
  </property>
  <property fmtid="{D5CDD505-2E9C-101B-9397-08002B2CF9AE}" pid="45" name="eSynDocURL">
    <vt:lpwstr>http://esyn.geldersesportfederatie.nl/gsflive/</vt:lpwstr>
  </property>
  <property fmtid="{D5CDD505-2E9C-101B-9397-08002B2CF9AE}" pid="46" name="eSynDocSavedToSynergy">
    <vt:bool>true</vt:bool>
  </property>
  <property fmtid="{D5CDD505-2E9C-101B-9397-08002B2CF9AE}" pid="47" name="eSynDocIsMailDocument">
    <vt:bool>false</vt:bool>
  </property>
  <property name="eSynDocTypeID" fmtid="{D5CDD505-2E9C-101B-9397-08002B2CF9AE}" pid="48">
    <vt:lpwstr>120</vt:lpwstr>
  </property>
  <property name="eSynDocSecurity" fmtid="{D5CDD505-2E9C-101B-9397-08002B2CF9AE}" pid="49">
    <vt:lpwstr>10</vt:lpwstr>
  </property>
  <property name="eSynDocHID" fmtid="{D5CDD505-2E9C-101B-9397-08002B2CF9AE}" pid="50">
    <vt:lpwstr>32</vt:lpwstr>
  </property>
  <property name="eSynCleanUp3-3-2022 15:36:02" fmtid="{D5CDD505-2E9C-101B-9397-08002B2CF9AE}" pid="51">
    <vt:i4>1</vt:i4>
  </property>
</Properties>
</file>